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3"/>
  </bookViews>
  <sheets>
    <sheet name="1月" sheetId="1" r:id="rId1"/>
    <sheet name="2月" sheetId="2" r:id="rId2"/>
    <sheet name="3月" sheetId="3" r:id="rId3"/>
    <sheet name="第一季度" sheetId="4" r:id="rId4"/>
  </sheets>
  <calcPr calcId="125725"/>
</workbook>
</file>

<file path=xl/calcChain.xml><?xml version="1.0" encoding="utf-8"?>
<calcChain xmlns="http://schemas.openxmlformats.org/spreadsheetml/2006/main">
  <c r="G6" i="4"/>
  <c r="G11"/>
  <c r="G13"/>
  <c r="G4"/>
  <c r="G23"/>
  <c r="G28"/>
  <c r="G7"/>
  <c r="G25"/>
  <c r="G8"/>
  <c r="G35"/>
  <c r="G24"/>
  <c r="G31"/>
  <c r="G34"/>
  <c r="G22"/>
  <c r="G29"/>
  <c r="G9"/>
  <c r="G40"/>
  <c r="G30"/>
  <c r="G41"/>
  <c r="G42"/>
  <c r="G43"/>
  <c r="G5"/>
  <c r="G44"/>
  <c r="G45"/>
  <c r="G46"/>
  <c r="G47"/>
  <c r="G48"/>
  <c r="G38"/>
  <c r="G49"/>
  <c r="G50"/>
  <c r="G12"/>
  <c r="G51"/>
  <c r="G36"/>
  <c r="G52"/>
  <c r="G53"/>
  <c r="G54"/>
  <c r="G55"/>
  <c r="G39"/>
  <c r="G56"/>
  <c r="G57"/>
  <c r="G58"/>
  <c r="G59"/>
  <c r="G60"/>
  <c r="G61"/>
  <c r="G17"/>
  <c r="G26"/>
  <c r="G62"/>
  <c r="G63"/>
  <c r="G21"/>
  <c r="G64"/>
  <c r="G65"/>
  <c r="G33"/>
  <c r="G66"/>
  <c r="G67"/>
  <c r="G27"/>
  <c r="G19"/>
  <c r="G32"/>
  <c r="G68"/>
  <c r="G69"/>
  <c r="G18"/>
  <c r="G70"/>
  <c r="G20"/>
  <c r="G14"/>
  <c r="G15"/>
  <c r="G16"/>
  <c r="G37"/>
  <c r="G71"/>
  <c r="F6"/>
  <c r="F11"/>
  <c r="F13"/>
  <c r="F4"/>
  <c r="F23"/>
  <c r="F28"/>
  <c r="F7"/>
  <c r="F25"/>
  <c r="F8"/>
  <c r="F35"/>
  <c r="F24"/>
  <c r="F31"/>
  <c r="F34"/>
  <c r="F22"/>
  <c r="F29"/>
  <c r="F9"/>
  <c r="F40"/>
  <c r="F30"/>
  <c r="F41"/>
  <c r="F42"/>
  <c r="F43"/>
  <c r="F5"/>
  <c r="F44"/>
  <c r="F45"/>
  <c r="F46"/>
  <c r="F47"/>
  <c r="F48"/>
  <c r="F38"/>
  <c r="F49"/>
  <c r="F50"/>
  <c r="F12"/>
  <c r="F51"/>
  <c r="F36"/>
  <c r="F52"/>
  <c r="F53"/>
  <c r="F54"/>
  <c r="F55"/>
  <c r="F39"/>
  <c r="F56"/>
  <c r="F57"/>
  <c r="F58"/>
  <c r="F59"/>
  <c r="F60"/>
  <c r="F61"/>
  <c r="F17"/>
  <c r="F26"/>
  <c r="F62"/>
  <c r="F63"/>
  <c r="F21"/>
  <c r="F64"/>
  <c r="F65"/>
  <c r="F33"/>
  <c r="F66"/>
  <c r="F67"/>
  <c r="F27"/>
  <c r="F19"/>
  <c r="F32"/>
  <c r="F68"/>
  <c r="F69"/>
  <c r="F18"/>
  <c r="F70"/>
  <c r="F20"/>
  <c r="F14"/>
  <c r="F15"/>
  <c r="F16"/>
  <c r="F37"/>
  <c r="F71"/>
  <c r="E6"/>
  <c r="E11"/>
  <c r="E13"/>
  <c r="E4"/>
  <c r="E23"/>
  <c r="E28"/>
  <c r="E7"/>
  <c r="E25"/>
  <c r="E8"/>
  <c r="E35"/>
  <c r="E24"/>
  <c r="E31"/>
  <c r="E34"/>
  <c r="E22"/>
  <c r="E29"/>
  <c r="E9"/>
  <c r="E40"/>
  <c r="E30"/>
  <c r="E41"/>
  <c r="E42"/>
  <c r="E43"/>
  <c r="E5"/>
  <c r="E44"/>
  <c r="E45"/>
  <c r="E46"/>
  <c r="E47"/>
  <c r="E48"/>
  <c r="E38"/>
  <c r="E49"/>
  <c r="E50"/>
  <c r="E12"/>
  <c r="E51"/>
  <c r="E36"/>
  <c r="E52"/>
  <c r="E53"/>
  <c r="E54"/>
  <c r="E55"/>
  <c r="E39"/>
  <c r="E56"/>
  <c r="E57"/>
  <c r="E58"/>
  <c r="E59"/>
  <c r="E60"/>
  <c r="E61"/>
  <c r="E17"/>
  <c r="E26"/>
  <c r="E62"/>
  <c r="E63"/>
  <c r="E21"/>
  <c r="E64"/>
  <c r="E65"/>
  <c r="E33"/>
  <c r="E66"/>
  <c r="E67"/>
  <c r="E27"/>
  <c r="E19"/>
  <c r="E32"/>
  <c r="E68"/>
  <c r="E69"/>
  <c r="E18"/>
  <c r="E70"/>
  <c r="E20"/>
  <c r="E14"/>
  <c r="E15"/>
  <c r="E16"/>
  <c r="E37"/>
  <c r="E71"/>
  <c r="D6"/>
  <c r="D11"/>
  <c r="D13"/>
  <c r="D4"/>
  <c r="D23"/>
  <c r="D28"/>
  <c r="D7"/>
  <c r="D25"/>
  <c r="D8"/>
  <c r="D35"/>
  <c r="D24"/>
  <c r="D31"/>
  <c r="D34"/>
  <c r="D22"/>
  <c r="D29"/>
  <c r="D9"/>
  <c r="D40"/>
  <c r="D30"/>
  <c r="D41"/>
  <c r="D42"/>
  <c r="D43"/>
  <c r="D5"/>
  <c r="D44"/>
  <c r="D45"/>
  <c r="D46"/>
  <c r="D47"/>
  <c r="D48"/>
  <c r="D38"/>
  <c r="D49"/>
  <c r="D50"/>
  <c r="D12"/>
  <c r="D51"/>
  <c r="D36"/>
  <c r="D52"/>
  <c r="D53"/>
  <c r="D54"/>
  <c r="D55"/>
  <c r="D39"/>
  <c r="D56"/>
  <c r="D57"/>
  <c r="D58"/>
  <c r="D59"/>
  <c r="D60"/>
  <c r="D61"/>
  <c r="D17"/>
  <c r="D26"/>
  <c r="D62"/>
  <c r="D63"/>
  <c r="D21"/>
  <c r="D64"/>
  <c r="D65"/>
  <c r="D33"/>
  <c r="D66"/>
  <c r="D67"/>
  <c r="D27"/>
  <c r="D19"/>
  <c r="D32"/>
  <c r="D68"/>
  <c r="D69"/>
  <c r="D18"/>
  <c r="D70"/>
  <c r="D20"/>
  <c r="D14"/>
  <c r="D15"/>
  <c r="D16"/>
  <c r="D37"/>
  <c r="D71"/>
  <c r="C6"/>
  <c r="C11"/>
  <c r="C13"/>
  <c r="C4"/>
  <c r="C23"/>
  <c r="C28"/>
  <c r="C7"/>
  <c r="C25"/>
  <c r="C8"/>
  <c r="C35"/>
  <c r="C24"/>
  <c r="C31"/>
  <c r="C34"/>
  <c r="C22"/>
  <c r="C29"/>
  <c r="C9"/>
  <c r="C40"/>
  <c r="C30"/>
  <c r="C41"/>
  <c r="C42"/>
  <c r="C43"/>
  <c r="C5"/>
  <c r="C44"/>
  <c r="C45"/>
  <c r="C46"/>
  <c r="C47"/>
  <c r="C48"/>
  <c r="C38"/>
  <c r="C49"/>
  <c r="C50"/>
  <c r="C12"/>
  <c r="C51"/>
  <c r="C36"/>
  <c r="C52"/>
  <c r="C53"/>
  <c r="C54"/>
  <c r="C55"/>
  <c r="C39"/>
  <c r="C56"/>
  <c r="C57"/>
  <c r="C58"/>
  <c r="C59"/>
  <c r="C60"/>
  <c r="C61"/>
  <c r="C17"/>
  <c r="C26"/>
  <c r="C62"/>
  <c r="C63"/>
  <c r="C21"/>
  <c r="C64"/>
  <c r="C65"/>
  <c r="C33"/>
  <c r="C66"/>
  <c r="C67"/>
  <c r="C27"/>
  <c r="C19"/>
  <c r="C32"/>
  <c r="H32" s="1"/>
  <c r="C68"/>
  <c r="H68" s="1"/>
  <c r="C69"/>
  <c r="H69" s="1"/>
  <c r="C18"/>
  <c r="C70"/>
  <c r="H70" s="1"/>
  <c r="C20"/>
  <c r="H20" s="1"/>
  <c r="C14"/>
  <c r="C15"/>
  <c r="C16"/>
  <c r="H16" s="1"/>
  <c r="C37"/>
  <c r="H37" s="1"/>
  <c r="C71"/>
  <c r="G10"/>
  <c r="F10"/>
  <c r="E10"/>
  <c r="D10"/>
  <c r="C10"/>
  <c r="H10" s="1"/>
  <c r="H15"/>
  <c r="H14"/>
  <c r="H18"/>
  <c r="H19"/>
  <c r="H27"/>
  <c r="H67"/>
  <c r="H66"/>
  <c r="H33"/>
  <c r="H65"/>
  <c r="H64"/>
  <c r="H21"/>
  <c r="H63"/>
  <c r="H62"/>
  <c r="H26"/>
  <c r="H17"/>
  <c r="H61"/>
  <c r="H60"/>
  <c r="H59"/>
  <c r="H58"/>
  <c r="H57"/>
  <c r="H56"/>
  <c r="H39"/>
  <c r="H55"/>
  <c r="H54"/>
  <c r="H53"/>
  <c r="H52"/>
  <c r="H36"/>
  <c r="H51"/>
  <c r="H12"/>
  <c r="H50"/>
  <c r="H49"/>
  <c r="H38"/>
  <c r="H48"/>
  <c r="H47"/>
  <c r="H46"/>
  <c r="H45"/>
  <c r="H44"/>
  <c r="H5"/>
  <c r="H43"/>
  <c r="H42"/>
  <c r="H41"/>
  <c r="H30"/>
  <c r="H40"/>
  <c r="H9"/>
  <c r="H29"/>
  <c r="H22"/>
  <c r="H34"/>
  <c r="H31"/>
  <c r="H24"/>
  <c r="H35"/>
  <c r="H8"/>
  <c r="H25"/>
  <c r="H7"/>
  <c r="H28"/>
  <c r="H23"/>
  <c r="H4"/>
  <c r="H13"/>
  <c r="H11"/>
  <c r="H6"/>
  <c r="G72" l="1"/>
  <c r="H71"/>
  <c r="F72"/>
  <c r="E72"/>
  <c r="D72"/>
  <c r="C72"/>
  <c r="G72" i="3" l="1"/>
  <c r="F72"/>
  <c r="E72"/>
  <c r="D72"/>
  <c r="H71"/>
  <c r="C71"/>
  <c r="H70"/>
  <c r="C70"/>
  <c r="H69"/>
  <c r="C69"/>
  <c r="H68"/>
  <c r="C68"/>
  <c r="H67"/>
  <c r="C67"/>
  <c r="H66"/>
  <c r="C66"/>
  <c r="H65"/>
  <c r="C65"/>
  <c r="H64"/>
  <c r="C64"/>
  <c r="H63"/>
  <c r="C63"/>
  <c r="H62"/>
  <c r="C62"/>
  <c r="H61"/>
  <c r="C61"/>
  <c r="H60"/>
  <c r="C60"/>
  <c r="H59"/>
  <c r="C59"/>
  <c r="H58"/>
  <c r="C58"/>
  <c r="H57"/>
  <c r="C57"/>
  <c r="H56"/>
  <c r="C56"/>
  <c r="H55"/>
  <c r="C55"/>
  <c r="H54"/>
  <c r="C54"/>
  <c r="H53"/>
  <c r="C53"/>
  <c r="H52"/>
  <c r="C52"/>
  <c r="H51"/>
  <c r="C51"/>
  <c r="H50"/>
  <c r="C50"/>
  <c r="H49"/>
  <c r="C49"/>
  <c r="H48"/>
  <c r="C48"/>
  <c r="H47"/>
  <c r="C47"/>
  <c r="H46"/>
  <c r="C46"/>
  <c r="H45"/>
  <c r="C45"/>
  <c r="H44"/>
  <c r="C44"/>
  <c r="H43"/>
  <c r="C43"/>
  <c r="H42"/>
  <c r="C42"/>
  <c r="H41"/>
  <c r="C41"/>
  <c r="H40"/>
  <c r="C40"/>
  <c r="H39"/>
  <c r="C39"/>
  <c r="H38"/>
  <c r="C38"/>
  <c r="H37"/>
  <c r="C37"/>
  <c r="H36"/>
  <c r="C36"/>
  <c r="H35"/>
  <c r="C35"/>
  <c r="H34"/>
  <c r="C34"/>
  <c r="H33"/>
  <c r="C33"/>
  <c r="H32"/>
  <c r="C32"/>
  <c r="H31"/>
  <c r="C31"/>
  <c r="H30"/>
  <c r="C30"/>
  <c r="H29"/>
  <c r="C29"/>
  <c r="H28"/>
  <c r="C28"/>
  <c r="H27"/>
  <c r="C27"/>
  <c r="H26"/>
  <c r="C26"/>
  <c r="H25"/>
  <c r="C25"/>
  <c r="H24"/>
  <c r="C24"/>
  <c r="H23"/>
  <c r="C23"/>
  <c r="H22"/>
  <c r="C22"/>
  <c r="H21"/>
  <c r="C21"/>
  <c r="H20"/>
  <c r="C20"/>
  <c r="H10"/>
  <c r="C10"/>
  <c r="H19"/>
  <c r="C19"/>
  <c r="H15"/>
  <c r="C15"/>
  <c r="H13"/>
  <c r="C13"/>
  <c r="H18"/>
  <c r="C18"/>
  <c r="H16"/>
  <c r="C16"/>
  <c r="H4"/>
  <c r="C4"/>
  <c r="H6"/>
  <c r="C6"/>
  <c r="H7"/>
  <c r="C7"/>
  <c r="H9"/>
  <c r="C9"/>
  <c r="H17"/>
  <c r="C17"/>
  <c r="H14"/>
  <c r="C14"/>
  <c r="H8"/>
  <c r="C8"/>
  <c r="H5"/>
  <c r="C5"/>
  <c r="H11"/>
  <c r="C11"/>
  <c r="H12"/>
  <c r="C12"/>
  <c r="C72" s="1"/>
  <c r="C6" i="1"/>
  <c r="C9"/>
  <c r="H9" s="1"/>
  <c r="C10"/>
  <c r="C13"/>
  <c r="C15"/>
  <c r="C18"/>
  <c r="H18" s="1"/>
  <c r="C19"/>
  <c r="H19" s="1"/>
  <c r="C11"/>
  <c r="C8"/>
  <c r="H8" s="1"/>
  <c r="C20"/>
  <c r="H20" s="1"/>
  <c r="C24"/>
  <c r="C25"/>
  <c r="H25" s="1"/>
  <c r="C5"/>
  <c r="H5" s="1"/>
  <c r="C16"/>
  <c r="H16" s="1"/>
  <c r="C26"/>
  <c r="C17"/>
  <c r="H17" s="1"/>
  <c r="C27"/>
  <c r="H27" s="1"/>
  <c r="C21"/>
  <c r="H21" s="1"/>
  <c r="C22"/>
  <c r="C23"/>
  <c r="C28"/>
  <c r="C29"/>
  <c r="H29" s="1"/>
  <c r="C30"/>
  <c r="H30" s="1"/>
  <c r="C31"/>
  <c r="C32"/>
  <c r="H32" s="1"/>
  <c r="C33"/>
  <c r="H33" s="1"/>
  <c r="C34"/>
  <c r="C12"/>
  <c r="C35"/>
  <c r="H35" s="1"/>
  <c r="C36"/>
  <c r="H36" s="1"/>
  <c r="C37"/>
  <c r="C38"/>
  <c r="C39"/>
  <c r="H39" s="1"/>
  <c r="C40"/>
  <c r="H40" s="1"/>
  <c r="C41"/>
  <c r="C42"/>
  <c r="C43"/>
  <c r="C44"/>
  <c r="H44" s="1"/>
  <c r="C45"/>
  <c r="H45" s="1"/>
  <c r="C46"/>
  <c r="C47"/>
  <c r="H47" s="1"/>
  <c r="C48"/>
  <c r="H48" s="1"/>
  <c r="C49"/>
  <c r="C50"/>
  <c r="C51"/>
  <c r="H51" s="1"/>
  <c r="C52"/>
  <c r="H52" s="1"/>
  <c r="C53"/>
  <c r="C54"/>
  <c r="C55"/>
  <c r="H55" s="1"/>
  <c r="C56"/>
  <c r="H56" s="1"/>
  <c r="C57"/>
  <c r="C58"/>
  <c r="C59"/>
  <c r="C60"/>
  <c r="H60" s="1"/>
  <c r="C61"/>
  <c r="H61" s="1"/>
  <c r="C62"/>
  <c r="C63"/>
  <c r="H63" s="1"/>
  <c r="C64"/>
  <c r="H64" s="1"/>
  <c r="C65"/>
  <c r="C66"/>
  <c r="C7"/>
  <c r="H7" s="1"/>
  <c r="C67"/>
  <c r="H67" s="1"/>
  <c r="C68"/>
  <c r="C69"/>
  <c r="C70"/>
  <c r="H70" s="1"/>
  <c r="C71"/>
  <c r="H71" s="1"/>
  <c r="C14"/>
  <c r="C4"/>
  <c r="C72" s="1"/>
  <c r="C5" i="2"/>
  <c r="H5" s="1"/>
  <c r="C6"/>
  <c r="C7"/>
  <c r="H7" s="1"/>
  <c r="C8"/>
  <c r="C9"/>
  <c r="H9" s="1"/>
  <c r="C10"/>
  <c r="H10" s="1"/>
  <c r="C12"/>
  <c r="H12" s="1"/>
  <c r="C13"/>
  <c r="C14"/>
  <c r="H14" s="1"/>
  <c r="C15"/>
  <c r="H15" s="1"/>
  <c r="C16"/>
  <c r="H16" s="1"/>
  <c r="C17"/>
  <c r="C18"/>
  <c r="C19"/>
  <c r="H19" s="1"/>
  <c r="C20"/>
  <c r="H20" s="1"/>
  <c r="C21"/>
  <c r="C22"/>
  <c r="H22" s="1"/>
  <c r="C23"/>
  <c r="C24"/>
  <c r="H24" s="1"/>
  <c r="C25"/>
  <c r="C26"/>
  <c r="H26" s="1"/>
  <c r="C27"/>
  <c r="C28"/>
  <c r="H28" s="1"/>
  <c r="C29"/>
  <c r="C30"/>
  <c r="H30" s="1"/>
  <c r="C31"/>
  <c r="H31" s="1"/>
  <c r="C32"/>
  <c r="H32" s="1"/>
  <c r="C33"/>
  <c r="C34"/>
  <c r="C35"/>
  <c r="H35" s="1"/>
  <c r="C36"/>
  <c r="H36" s="1"/>
  <c r="C37"/>
  <c r="C38"/>
  <c r="H38" s="1"/>
  <c r="C39"/>
  <c r="C40"/>
  <c r="H40" s="1"/>
  <c r="C41"/>
  <c r="C42"/>
  <c r="H42" s="1"/>
  <c r="C43"/>
  <c r="C44"/>
  <c r="H44" s="1"/>
  <c r="C45"/>
  <c r="C46"/>
  <c r="H46" s="1"/>
  <c r="C47"/>
  <c r="H47" s="1"/>
  <c r="C48"/>
  <c r="H48" s="1"/>
  <c r="C49"/>
  <c r="C50"/>
  <c r="C51"/>
  <c r="H51" s="1"/>
  <c r="C52"/>
  <c r="H52" s="1"/>
  <c r="C53"/>
  <c r="C11"/>
  <c r="H11" s="1"/>
  <c r="C54"/>
  <c r="C55"/>
  <c r="H55" s="1"/>
  <c r="C56"/>
  <c r="C57"/>
  <c r="H57" s="1"/>
  <c r="C58"/>
  <c r="C59"/>
  <c r="H59" s="1"/>
  <c r="C60"/>
  <c r="C61"/>
  <c r="H61" s="1"/>
  <c r="C62"/>
  <c r="H62" s="1"/>
  <c r="C63"/>
  <c r="H63" s="1"/>
  <c r="C64"/>
  <c r="C65"/>
  <c r="C66"/>
  <c r="H66" s="1"/>
  <c r="C67"/>
  <c r="H67" s="1"/>
  <c r="C68"/>
  <c r="C69"/>
  <c r="H69" s="1"/>
  <c r="C70"/>
  <c r="C71"/>
  <c r="H71" s="1"/>
  <c r="C4"/>
  <c r="H4" s="1"/>
  <c r="G72"/>
  <c r="F72"/>
  <c r="E72"/>
  <c r="D72"/>
  <c r="H70"/>
  <c r="H68"/>
  <c r="H65"/>
  <c r="H64"/>
  <c r="H60"/>
  <c r="H58"/>
  <c r="H56"/>
  <c r="H54"/>
  <c r="H53"/>
  <c r="H50"/>
  <c r="H49"/>
  <c r="H45"/>
  <c r="H43"/>
  <c r="H41"/>
  <c r="H39"/>
  <c r="H37"/>
  <c r="H34"/>
  <c r="H33"/>
  <c r="H29"/>
  <c r="H27"/>
  <c r="H25"/>
  <c r="H23"/>
  <c r="H21"/>
  <c r="H18"/>
  <c r="H17"/>
  <c r="H13"/>
  <c r="H6"/>
  <c r="H8"/>
  <c r="G72" i="1"/>
  <c r="F72"/>
  <c r="E72"/>
  <c r="D72"/>
  <c r="H14"/>
  <c r="H69"/>
  <c r="H68"/>
  <c r="H66"/>
  <c r="H65"/>
  <c r="H62"/>
  <c r="H59"/>
  <c r="H58"/>
  <c r="H57"/>
  <c r="H54"/>
  <c r="H53"/>
  <c r="H50"/>
  <c r="H49"/>
  <c r="H46"/>
  <c r="H43"/>
  <c r="H42"/>
  <c r="H41"/>
  <c r="H38"/>
  <c r="H37"/>
  <c r="H12"/>
  <c r="H34"/>
  <c r="H28"/>
  <c r="H26"/>
  <c r="H31"/>
  <c r="H15"/>
  <c r="H22"/>
  <c r="H10"/>
  <c r="H13"/>
  <c r="H23"/>
  <c r="H24"/>
  <c r="H6"/>
  <c r="H11"/>
  <c r="H4"/>
  <c r="C72" i="2" l="1"/>
</calcChain>
</file>

<file path=xl/sharedStrings.xml><?xml version="1.0" encoding="utf-8"?>
<sst xmlns="http://schemas.openxmlformats.org/spreadsheetml/2006/main" count="320" uniqueCount="226">
  <si>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</si>
  <si>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</si>
  <si>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</si>
  <si>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</si>
  <si>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</si>
  <si>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</si>
  <si>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</si>
  <si>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</si>
  <si>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</si>
  <si>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</si>
  <si>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</si>
  <si>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好方向驾校</t>
    <phoneticPr fontId="3" type="noConversion"/>
  </si>
  <si>
    <t>明庆驾校</t>
    <phoneticPr fontId="3" type="noConversion"/>
  </si>
  <si>
    <t>启信驾校</t>
    <phoneticPr fontId="3" type="noConversion"/>
  </si>
  <si>
    <t>标峰驾校</t>
    <phoneticPr fontId="3" type="noConversion"/>
  </si>
  <si>
    <t>宏天驾校</t>
    <phoneticPr fontId="3" type="noConversion"/>
  </si>
  <si>
    <t>天成驾校</t>
    <phoneticPr fontId="3" type="noConversion"/>
  </si>
  <si>
    <t>八达通驾校</t>
    <phoneticPr fontId="3" type="noConversion"/>
  </si>
  <si>
    <t>博安驾校</t>
    <phoneticPr fontId="3" type="noConversion"/>
  </si>
  <si>
    <t>德御驾校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</si>
  <si>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</si>
  <si>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</si>
  <si>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</si>
  <si>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广顺驾校</t>
    <phoneticPr fontId="3" type="noConversion"/>
  </si>
  <si>
    <t>华通驾校</t>
    <phoneticPr fontId="3" type="noConversion"/>
  </si>
  <si>
    <t>华宇驾校</t>
    <phoneticPr fontId="3" type="noConversion"/>
  </si>
  <si>
    <t>京广驾校</t>
    <phoneticPr fontId="3" type="noConversion"/>
  </si>
  <si>
    <t>快捷驾校</t>
    <phoneticPr fontId="3" type="noConversion"/>
  </si>
  <si>
    <t>乐华驾校</t>
    <phoneticPr fontId="3" type="noConversion"/>
  </si>
  <si>
    <t>鹏安驾校</t>
    <phoneticPr fontId="3" type="noConversion"/>
  </si>
  <si>
    <t>尚佳驾校</t>
    <phoneticPr fontId="3" type="noConversion"/>
  </si>
  <si>
    <t>通圣驾校</t>
    <phoneticPr fontId="3" type="noConversion"/>
  </si>
  <si>
    <t>运通驾校</t>
    <phoneticPr fontId="3" type="noConversion"/>
  </si>
  <si>
    <t>中港驾校</t>
    <phoneticPr fontId="3" type="noConversion"/>
  </si>
  <si>
    <t>爱轮驾校</t>
    <phoneticPr fontId="3" type="noConversion"/>
  </si>
  <si>
    <t>安佳驾校</t>
    <phoneticPr fontId="3" type="noConversion"/>
  </si>
  <si>
    <t>百事得驾校</t>
    <phoneticPr fontId="3" type="noConversion"/>
  </si>
  <si>
    <t>车友驾校</t>
    <phoneticPr fontId="3" type="noConversion"/>
  </si>
  <si>
    <t>德顺驾校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</si>
  <si>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</si>
  <si>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</si>
  <si>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</si>
  <si>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</si>
  <si>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</si>
  <si>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广隆驾校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</si>
  <si>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</si>
  <si>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</si>
  <si>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</si>
  <si>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</si>
  <si>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</si>
  <si>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</si>
  <si>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</si>
  <si>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</si>
  <si>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领航驾校</t>
    <phoneticPr fontId="3" type="noConversion"/>
  </si>
  <si>
    <t>美的驾校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</si>
  <si>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</si>
  <si>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</si>
  <si>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</si>
  <si>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</si>
  <si>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</si>
  <si>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</si>
  <si>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</si>
  <si>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</si>
  <si>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</si>
  <si>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</si>
  <si>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</si>
  <si>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</si>
  <si>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</si>
  <si>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</si>
  <si>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</si>
  <si>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</si>
  <si>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</si>
  <si>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</si>
  <si>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张师傅驾校</t>
    <phoneticPr fontId="3" type="noConversion"/>
  </si>
  <si>
    <t>振兴驾校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</si>
  <si>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</si>
  <si>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</si>
  <si>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</si>
  <si>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</si>
  <si>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2020年1月东莞市驾校投诉情况统计表（按投诉率统计）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</si>
  <si>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</si>
  <si>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</si>
  <si>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</si>
  <si>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</si>
  <si>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</si>
  <si>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</si>
  <si>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</si>
  <si>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</si>
  <si>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</si>
  <si>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东南驾校</t>
    <phoneticPr fontId="3" type="noConversion"/>
  </si>
  <si>
    <t>百事得驾校</t>
    <phoneticPr fontId="3" type="noConversion"/>
  </si>
  <si>
    <t>博安驾校</t>
    <phoneticPr fontId="3" type="noConversion"/>
  </si>
  <si>
    <t>铭记驾校</t>
    <phoneticPr fontId="3" type="noConversion"/>
  </si>
  <si>
    <t>天成驾校</t>
    <phoneticPr fontId="3" type="noConversion"/>
  </si>
  <si>
    <t>洋江驾校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</si>
  <si>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</si>
  <si>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</si>
  <si>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</si>
  <si>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</si>
  <si>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</si>
  <si>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</si>
  <si>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</si>
  <si>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</si>
  <si>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</si>
  <si>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</si>
  <si>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</si>
  <si>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</si>
  <si>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</si>
  <si>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</si>
  <si>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</si>
  <si>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</si>
  <si>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</si>
  <si>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</si>
  <si>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</si>
  <si>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</si>
  <si>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</si>
  <si>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</si>
  <si>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</si>
  <si>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</si>
  <si>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</si>
  <si>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</si>
  <si>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</si>
  <si>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</si>
  <si>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</si>
  <si>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</si>
  <si>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</si>
  <si>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</si>
  <si>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</si>
  <si>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</si>
  <si>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</si>
  <si>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</si>
  <si>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</si>
  <si>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</si>
  <si>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</si>
  <si>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</si>
  <si>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</si>
  <si>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</si>
  <si>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</si>
  <si>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</si>
  <si>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</si>
  <si>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</si>
  <si>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</si>
  <si>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</si>
  <si>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</si>
  <si>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</si>
  <si>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</si>
  <si>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</si>
  <si>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</si>
  <si>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</si>
  <si>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</si>
  <si>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</si>
  <si>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</si>
  <si>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</si>
  <si>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</si>
  <si>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</si>
  <si>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</si>
  <si>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</si>
  <si>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</si>
  <si>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</si>
  <si>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2020年2月东莞市驾校投诉情况统计表（按投诉率统计）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</si>
  <si>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</si>
  <si>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</si>
  <si>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</si>
  <si>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</si>
  <si>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</si>
  <si>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</si>
  <si>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</si>
  <si>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</si>
  <si>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</si>
  <si>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运通驾校</t>
    <phoneticPr fontId="3" type="noConversion"/>
  </si>
  <si>
    <t>天成驾校</t>
    <phoneticPr fontId="3" type="noConversion"/>
  </si>
  <si>
    <t>京广驾校</t>
    <phoneticPr fontId="3" type="noConversion"/>
  </si>
  <si>
    <t>好方向驾校</t>
    <phoneticPr fontId="3" type="noConversion"/>
  </si>
  <si>
    <t>粤联驾校</t>
    <phoneticPr fontId="3" type="noConversion"/>
  </si>
  <si>
    <t>通圣驾校</t>
    <phoneticPr fontId="3" type="noConversion"/>
  </si>
  <si>
    <t>荣丰驾校</t>
    <phoneticPr fontId="3" type="noConversion"/>
  </si>
  <si>
    <t>铭记驾校</t>
    <phoneticPr fontId="3" type="noConversion"/>
  </si>
  <si>
    <t>明庆驾校</t>
    <phoneticPr fontId="3" type="noConversion"/>
  </si>
  <si>
    <t>华宇驾校</t>
    <phoneticPr fontId="3" type="noConversion"/>
  </si>
  <si>
    <t>广仁驾校</t>
    <phoneticPr fontId="3" type="noConversion"/>
  </si>
  <si>
    <t>安佳驾校</t>
    <phoneticPr fontId="3" type="noConversion"/>
  </si>
  <si>
    <t>猪兼强驾校</t>
    <phoneticPr fontId="1" type="noConversion"/>
  </si>
  <si>
    <t>中港驾校</t>
    <phoneticPr fontId="3" type="noConversion"/>
  </si>
  <si>
    <t>振兴驾校</t>
    <phoneticPr fontId="3" type="noConversion"/>
  </si>
  <si>
    <t>永成驾校</t>
    <phoneticPr fontId="3" type="noConversion"/>
  </si>
  <si>
    <t>洋江驾校</t>
    <phoneticPr fontId="3" type="noConversion"/>
  </si>
  <si>
    <t>学成驾校</t>
    <phoneticPr fontId="3" type="noConversion"/>
  </si>
  <si>
    <t>天堡驾校</t>
    <phoneticPr fontId="3" type="noConversion"/>
  </si>
  <si>
    <t>尚品驾校</t>
    <phoneticPr fontId="3" type="noConversion"/>
  </si>
  <si>
    <t>尚佳驾校</t>
    <phoneticPr fontId="3" type="noConversion"/>
  </si>
  <si>
    <t>荣通驾校</t>
    <phoneticPr fontId="3" type="noConversion"/>
  </si>
  <si>
    <t>启信驾校</t>
    <phoneticPr fontId="3" type="noConversion"/>
  </si>
  <si>
    <t>品胜驾校</t>
    <phoneticPr fontId="1" type="noConversion"/>
  </si>
  <si>
    <t>鹏安驾校</t>
    <phoneticPr fontId="3" type="noConversion"/>
  </si>
  <si>
    <t>南华一九九九驾校</t>
    <phoneticPr fontId="3" type="noConversion"/>
  </si>
  <si>
    <t>南博驾校</t>
    <phoneticPr fontId="3" type="noConversion"/>
  </si>
  <si>
    <t>美的驾校</t>
    <phoneticPr fontId="3" type="noConversion"/>
  </si>
  <si>
    <t>领航驾校</t>
    <phoneticPr fontId="3" type="noConversion"/>
  </si>
  <si>
    <t>快捷驾校</t>
    <phoneticPr fontId="3" type="noConversion"/>
  </si>
  <si>
    <t>金稳驾校</t>
    <phoneticPr fontId="3" type="noConversion"/>
  </si>
  <si>
    <t>捷通驾校</t>
    <phoneticPr fontId="3" type="noConversion"/>
  </si>
  <si>
    <t>嘉运驾校</t>
    <phoneticPr fontId="1" type="noConversion"/>
  </si>
  <si>
    <t>宏天驾校</t>
    <phoneticPr fontId="3" type="noConversion"/>
  </si>
  <si>
    <t>广通驾校</t>
    <phoneticPr fontId="3" type="noConversion"/>
  </si>
  <si>
    <t>广顺驾校</t>
    <phoneticPr fontId="3" type="noConversion"/>
  </si>
  <si>
    <t>广隆驾校</t>
    <phoneticPr fontId="3" type="noConversion"/>
  </si>
  <si>
    <t>广安驾校</t>
    <phoneticPr fontId="3" type="noConversion"/>
  </si>
  <si>
    <t>冠骏安达驾校</t>
    <phoneticPr fontId="3" type="noConversion"/>
  </si>
  <si>
    <t>东众驾校</t>
    <phoneticPr fontId="3" type="noConversion"/>
  </si>
  <si>
    <t>东顺驾校</t>
    <phoneticPr fontId="3" type="noConversion"/>
  </si>
  <si>
    <t>东胜驾校</t>
    <phoneticPr fontId="3" type="noConversion"/>
  </si>
  <si>
    <t>东南驾校</t>
    <phoneticPr fontId="3" type="noConversion"/>
  </si>
  <si>
    <t>东富驾校</t>
    <phoneticPr fontId="3" type="noConversion"/>
  </si>
  <si>
    <t>东达驾校</t>
    <phoneticPr fontId="3" type="noConversion"/>
  </si>
  <si>
    <t>东部驾校</t>
    <phoneticPr fontId="3" type="noConversion"/>
  </si>
  <si>
    <t>德御驾校</t>
    <phoneticPr fontId="3" type="noConversion"/>
  </si>
  <si>
    <t>德顺驾校</t>
    <phoneticPr fontId="3" type="noConversion"/>
  </si>
  <si>
    <t>车友驾校</t>
    <phoneticPr fontId="3" type="noConversion"/>
  </si>
  <si>
    <t>博安驾校</t>
    <phoneticPr fontId="3" type="noConversion"/>
  </si>
  <si>
    <t>标峰驾校</t>
    <phoneticPr fontId="3" type="noConversion"/>
  </si>
  <si>
    <t>百事得驾校</t>
    <phoneticPr fontId="3" type="noConversion"/>
  </si>
  <si>
    <t>八达通驾校</t>
    <phoneticPr fontId="3" type="noConversion"/>
  </si>
  <si>
    <t>爱轮驾校</t>
    <phoneticPr fontId="3" type="noConversion"/>
  </si>
  <si>
    <t>总计</t>
    <phoneticPr fontId="3" type="noConversion"/>
  </si>
  <si>
    <t>2020年3月东莞市驾校投诉情况统计表（按投诉率统计）</t>
    <phoneticPr fontId="3" type="noConversion"/>
  </si>
  <si>
    <t>2020年第一季度东莞市驾校投诉情况统计表（按投诉率统计）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</si>
</sst>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8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opLeftCell="A52" workbookViewId="0">
      <selection activeCell="D69" sqref="D69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79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0</v>
      </c>
      <c r="B2" s="25" t="s">
        <v>1</v>
      </c>
      <c r="C2" s="26" t="s">
        <v>2</v>
      </c>
      <c r="D2" s="27"/>
      <c r="E2" s="27"/>
      <c r="F2" s="28"/>
      <c r="G2" s="29" t="s">
        <v>3</v>
      </c>
      <c r="H2" s="30" t="s">
        <v>4</v>
      </c>
    </row>
    <row r="3" spans="1:8" ht="29.1" customHeight="1">
      <c r="A3" s="25"/>
      <c r="B3" s="25"/>
      <c r="C3" s="2" t="s">
        <v>5</v>
      </c>
      <c r="D3" s="2" t="s">
        <v>6</v>
      </c>
      <c r="E3" s="2" t="s">
        <v>7</v>
      </c>
      <c r="F3" s="2" t="s">
        <v>8</v>
      </c>
      <c r="G3" s="29"/>
      <c r="H3" s="30"/>
    </row>
    <row r="4" spans="1:8" ht="24.95" customHeight="1">
      <c r="A4" s="3">
        <v>1</v>
      </c>
      <c r="B4" s="4" t="s">
        <v>11</v>
      </c>
      <c r="C4" s="5">
        <f>SUM(D4:F4)</f>
        <v>3</v>
      </c>
      <c r="D4" s="5">
        <v>2</v>
      </c>
      <c r="E4" s="5">
        <v>0</v>
      </c>
      <c r="F4" s="5">
        <v>1</v>
      </c>
      <c r="G4" s="6">
        <v>85</v>
      </c>
      <c r="H4" s="7">
        <f>C4/G4</f>
        <v>3.5294117647058823E-2</v>
      </c>
    </row>
    <row r="5" spans="1:8" ht="24.95" customHeight="1">
      <c r="A5" s="3">
        <v>2</v>
      </c>
      <c r="B5" s="4" t="s">
        <v>28</v>
      </c>
      <c r="C5" s="5">
        <f>SUM(D5:F5)</f>
        <v>3</v>
      </c>
      <c r="D5" s="5">
        <v>1</v>
      </c>
      <c r="E5" s="5">
        <v>2</v>
      </c>
      <c r="F5" s="5">
        <v>0</v>
      </c>
      <c r="G5" s="6">
        <v>87</v>
      </c>
      <c r="H5" s="7">
        <f>C5/G5</f>
        <v>3.4482758620689655E-2</v>
      </c>
    </row>
    <row r="6" spans="1:8" ht="24.95" customHeight="1">
      <c r="A6" s="3">
        <v>3</v>
      </c>
      <c r="B6" s="4" t="s">
        <v>14</v>
      </c>
      <c r="C6" s="5">
        <f>SUM(D6:F6)</f>
        <v>2</v>
      </c>
      <c r="D6" s="5">
        <v>2</v>
      </c>
      <c r="E6" s="5">
        <v>0</v>
      </c>
      <c r="F6" s="5">
        <v>0</v>
      </c>
      <c r="G6" s="6">
        <v>70</v>
      </c>
      <c r="H6" s="7">
        <f>C6/G6</f>
        <v>2.8571428571428571E-2</v>
      </c>
    </row>
    <row r="7" spans="1:8" ht="24.95" customHeight="1">
      <c r="A7" s="3">
        <v>4</v>
      </c>
      <c r="B7" s="4" t="s">
        <v>70</v>
      </c>
      <c r="C7" s="5">
        <f>SUM(D7:F7)</f>
        <v>1</v>
      </c>
      <c r="D7" s="5">
        <v>0</v>
      </c>
      <c r="E7" s="5">
        <v>1</v>
      </c>
      <c r="F7" s="5">
        <v>0</v>
      </c>
      <c r="G7" s="6">
        <v>35</v>
      </c>
      <c r="H7" s="7">
        <f>C7/G7</f>
        <v>2.8571428571428571E-2</v>
      </c>
    </row>
    <row r="8" spans="1:8" ht="24.95" customHeight="1">
      <c r="A8" s="3">
        <v>5</v>
      </c>
      <c r="B8" s="4" t="s">
        <v>16</v>
      </c>
      <c r="C8" s="5">
        <f>SUM(D8:F8)</f>
        <v>4</v>
      </c>
      <c r="D8" s="5">
        <v>2</v>
      </c>
      <c r="E8" s="5">
        <v>2</v>
      </c>
      <c r="F8" s="5">
        <v>0</v>
      </c>
      <c r="G8" s="6">
        <v>145</v>
      </c>
      <c r="H8" s="7">
        <f>C8/G8</f>
        <v>2.7586206896551724E-2</v>
      </c>
    </row>
    <row r="9" spans="1:8" ht="24.95" customHeight="1">
      <c r="A9" s="3">
        <v>6</v>
      </c>
      <c r="B9" s="4" t="s">
        <v>19</v>
      </c>
      <c r="C9" s="5">
        <f>SUM(D9:F9)</f>
        <v>1</v>
      </c>
      <c r="D9" s="5">
        <v>1</v>
      </c>
      <c r="E9" s="5">
        <v>0</v>
      </c>
      <c r="F9" s="5">
        <v>0</v>
      </c>
      <c r="G9" s="6">
        <v>41</v>
      </c>
      <c r="H9" s="7">
        <f>C9/G9</f>
        <v>2.4390243902439025E-2</v>
      </c>
    </row>
    <row r="10" spans="1:8" ht="24.95" customHeight="1">
      <c r="A10" s="3">
        <v>7</v>
      </c>
      <c r="B10" s="4" t="s">
        <v>24</v>
      </c>
      <c r="C10" s="5">
        <f>SUM(D10:F10)</f>
        <v>1</v>
      </c>
      <c r="D10" s="5">
        <v>0</v>
      </c>
      <c r="E10" s="5">
        <v>0</v>
      </c>
      <c r="F10" s="5">
        <v>1</v>
      </c>
      <c r="G10" s="6">
        <v>41</v>
      </c>
      <c r="H10" s="7">
        <f>C10/G10</f>
        <v>2.4390243902439025E-2</v>
      </c>
    </row>
    <row r="11" spans="1:8" ht="24.95" customHeight="1">
      <c r="A11" s="3">
        <v>8</v>
      </c>
      <c r="B11" s="4" t="s">
        <v>13</v>
      </c>
      <c r="C11" s="5">
        <f>SUM(D11:F11)</f>
        <v>5</v>
      </c>
      <c r="D11" s="5">
        <v>3</v>
      </c>
      <c r="E11" s="5">
        <v>2</v>
      </c>
      <c r="F11" s="5">
        <v>0</v>
      </c>
      <c r="G11" s="6">
        <v>207</v>
      </c>
      <c r="H11" s="7">
        <f>C11/G11</f>
        <v>2.4154589371980676E-2</v>
      </c>
    </row>
    <row r="12" spans="1:8" ht="24.95" customHeight="1">
      <c r="A12" s="3">
        <v>9</v>
      </c>
      <c r="B12" s="4" t="s">
        <v>37</v>
      </c>
      <c r="C12" s="5">
        <f>SUM(D12:F12)</f>
        <v>1</v>
      </c>
      <c r="D12" s="5">
        <v>0</v>
      </c>
      <c r="E12" s="5">
        <v>1</v>
      </c>
      <c r="F12" s="5">
        <v>0</v>
      </c>
      <c r="G12" s="6">
        <v>48</v>
      </c>
      <c r="H12" s="7">
        <f>C12/G12</f>
        <v>2.0833333333333332E-2</v>
      </c>
    </row>
    <row r="13" spans="1:8" ht="24.95" customHeight="1">
      <c r="A13" s="3">
        <v>10</v>
      </c>
      <c r="B13" s="4" t="s">
        <v>23</v>
      </c>
      <c r="C13" s="5">
        <f>SUM(D13:F13)</f>
        <v>1</v>
      </c>
      <c r="D13" s="5">
        <v>1</v>
      </c>
      <c r="E13" s="5">
        <v>0</v>
      </c>
      <c r="F13" s="5">
        <v>0</v>
      </c>
      <c r="G13" s="6">
        <v>50</v>
      </c>
      <c r="H13" s="7">
        <f>C13/G13</f>
        <v>0.02</v>
      </c>
    </row>
    <row r="14" spans="1:8" ht="24.95" customHeight="1">
      <c r="A14" s="3">
        <v>11</v>
      </c>
      <c r="B14" s="4" t="s">
        <v>76</v>
      </c>
      <c r="C14" s="5">
        <f>SUM(D14:F14)</f>
        <v>1</v>
      </c>
      <c r="D14" s="5">
        <v>0</v>
      </c>
      <c r="E14" s="5">
        <v>1</v>
      </c>
      <c r="F14" s="5">
        <v>0</v>
      </c>
      <c r="G14" s="6">
        <v>50</v>
      </c>
      <c r="H14" s="7">
        <f>C14/G14</f>
        <v>0.02</v>
      </c>
    </row>
    <row r="15" spans="1:8" ht="24.95" customHeight="1">
      <c r="A15" s="3">
        <v>12</v>
      </c>
      <c r="B15" s="4" t="s">
        <v>26</v>
      </c>
      <c r="C15" s="5">
        <f>SUM(D15:F15)</f>
        <v>1</v>
      </c>
      <c r="D15" s="5">
        <v>1</v>
      </c>
      <c r="E15" s="5">
        <v>0</v>
      </c>
      <c r="F15" s="5">
        <v>0</v>
      </c>
      <c r="G15" s="6">
        <v>56</v>
      </c>
      <c r="H15" s="7">
        <f>C15/G15</f>
        <v>1.7857142857142856E-2</v>
      </c>
    </row>
    <row r="16" spans="1:8" ht="24.95" customHeight="1">
      <c r="A16" s="3">
        <v>13</v>
      </c>
      <c r="B16" s="4" t="s">
        <v>15</v>
      </c>
      <c r="C16" s="5">
        <f>SUM(D16:F16)</f>
        <v>3</v>
      </c>
      <c r="D16" s="5">
        <v>2</v>
      </c>
      <c r="E16" s="5">
        <v>1</v>
      </c>
      <c r="F16" s="5">
        <v>0</v>
      </c>
      <c r="G16" s="6">
        <v>189</v>
      </c>
      <c r="H16" s="7">
        <f>C16/G16</f>
        <v>1.5873015873015872E-2</v>
      </c>
    </row>
    <row r="17" spans="1:8" ht="24.95" customHeight="1">
      <c r="A17" s="3">
        <v>14</v>
      </c>
      <c r="B17" s="4" t="s">
        <v>22</v>
      </c>
      <c r="C17" s="5">
        <f>SUM(D17:F17)</f>
        <v>2</v>
      </c>
      <c r="D17" s="5">
        <v>1</v>
      </c>
      <c r="E17" s="5">
        <v>1</v>
      </c>
      <c r="F17" s="5">
        <v>0</v>
      </c>
      <c r="G17" s="6">
        <v>127</v>
      </c>
      <c r="H17" s="7">
        <f>C17/G17</f>
        <v>1.5748031496062992E-2</v>
      </c>
    </row>
    <row r="18" spans="1:8" ht="24.95" customHeight="1">
      <c r="A18" s="3">
        <v>15</v>
      </c>
      <c r="B18" s="4" t="s">
        <v>12</v>
      </c>
      <c r="C18" s="5">
        <f>SUM(D18:F18)</f>
        <v>3</v>
      </c>
      <c r="D18" s="5">
        <v>3</v>
      </c>
      <c r="E18" s="5">
        <v>0</v>
      </c>
      <c r="F18" s="5">
        <v>0</v>
      </c>
      <c r="G18" s="6">
        <v>201</v>
      </c>
      <c r="H18" s="7">
        <f>C18/G18</f>
        <v>1.4925373134328358E-2</v>
      </c>
    </row>
    <row r="19" spans="1:8" ht="24.95" customHeight="1">
      <c r="A19" s="3">
        <v>16</v>
      </c>
      <c r="B19" s="4" t="s">
        <v>18</v>
      </c>
      <c r="C19" s="5">
        <f>SUM(D19:F19)</f>
        <v>1</v>
      </c>
      <c r="D19" s="5">
        <v>1</v>
      </c>
      <c r="E19" s="5">
        <v>0</v>
      </c>
      <c r="F19" s="5">
        <v>0</v>
      </c>
      <c r="G19" s="6">
        <v>67</v>
      </c>
      <c r="H19" s="7">
        <f>C19/G19</f>
        <v>1.4925373134328358E-2</v>
      </c>
    </row>
    <row r="20" spans="1:8" ht="24.95" customHeight="1">
      <c r="A20" s="3">
        <v>17</v>
      </c>
      <c r="B20" s="4" t="s">
        <v>33</v>
      </c>
      <c r="C20" s="5">
        <f>SUM(D20:F20)</f>
        <v>1</v>
      </c>
      <c r="D20" s="5">
        <v>1</v>
      </c>
      <c r="E20" s="5">
        <v>0</v>
      </c>
      <c r="F20" s="5">
        <v>0</v>
      </c>
      <c r="G20" s="6">
        <v>77</v>
      </c>
      <c r="H20" s="7">
        <f>C20/G20</f>
        <v>1.2987012987012988E-2</v>
      </c>
    </row>
    <row r="21" spans="1:8" ht="24.95" customHeight="1">
      <c r="A21" s="3">
        <v>18</v>
      </c>
      <c r="B21" s="4" t="s">
        <v>9</v>
      </c>
      <c r="C21" s="5">
        <f>SUM(D21:F21)</f>
        <v>8</v>
      </c>
      <c r="D21" s="5">
        <v>4</v>
      </c>
      <c r="E21" s="5">
        <v>4</v>
      </c>
      <c r="F21" s="5">
        <v>0</v>
      </c>
      <c r="G21" s="6">
        <v>620</v>
      </c>
      <c r="H21" s="7">
        <f>C21/G21</f>
        <v>1.2903225806451613E-2</v>
      </c>
    </row>
    <row r="22" spans="1:8" ht="24.95" customHeight="1">
      <c r="A22" s="3">
        <v>19</v>
      </c>
      <c r="B22" s="4" t="s">
        <v>25</v>
      </c>
      <c r="C22" s="5">
        <f>SUM(D22:F22)</f>
        <v>2</v>
      </c>
      <c r="D22" s="5">
        <v>1</v>
      </c>
      <c r="E22" s="5">
        <v>1</v>
      </c>
      <c r="F22" s="5">
        <v>0</v>
      </c>
      <c r="G22" s="6">
        <v>157</v>
      </c>
      <c r="H22" s="7">
        <f>C22/G22</f>
        <v>1.2738853503184714E-2</v>
      </c>
    </row>
    <row r="23" spans="1:8" ht="24.95" customHeight="1">
      <c r="A23" s="3">
        <v>20</v>
      </c>
      <c r="B23" s="4" t="s">
        <v>21</v>
      </c>
      <c r="C23" s="5">
        <f>SUM(D23:F23)</f>
        <v>2</v>
      </c>
      <c r="D23" s="5">
        <v>1</v>
      </c>
      <c r="E23" s="5">
        <v>1</v>
      </c>
      <c r="F23" s="5">
        <v>0</v>
      </c>
      <c r="G23" s="6">
        <v>164</v>
      </c>
      <c r="H23" s="7">
        <f>C23/G23</f>
        <v>1.2195121951219513E-2</v>
      </c>
    </row>
    <row r="24" spans="1:8" ht="24.95" customHeight="1">
      <c r="A24" s="3">
        <v>21</v>
      </c>
      <c r="B24" s="4" t="s">
        <v>20</v>
      </c>
      <c r="C24" s="5">
        <f>SUM(D24:F24)</f>
        <v>1</v>
      </c>
      <c r="D24" s="5">
        <v>1</v>
      </c>
      <c r="E24" s="5">
        <v>0</v>
      </c>
      <c r="F24" s="5">
        <v>0</v>
      </c>
      <c r="G24" s="6">
        <v>83</v>
      </c>
      <c r="H24" s="7">
        <f>C24/G24</f>
        <v>1.2048192771084338E-2</v>
      </c>
    </row>
    <row r="25" spans="1:8" ht="24.95" customHeight="1">
      <c r="A25" s="3">
        <v>22</v>
      </c>
      <c r="B25" s="4" t="s">
        <v>10</v>
      </c>
      <c r="C25" s="5">
        <f>SUM(D25:F25)</f>
        <v>3</v>
      </c>
      <c r="D25" s="5">
        <v>3</v>
      </c>
      <c r="E25" s="5">
        <v>0</v>
      </c>
      <c r="F25" s="5">
        <v>0</v>
      </c>
      <c r="G25" s="6">
        <v>251</v>
      </c>
      <c r="H25" s="7">
        <f>C25/G25</f>
        <v>1.1952191235059761E-2</v>
      </c>
    </row>
    <row r="26" spans="1:8" ht="24.95" customHeight="1">
      <c r="A26" s="3">
        <v>23</v>
      </c>
      <c r="B26" s="4" t="s">
        <v>29</v>
      </c>
      <c r="C26" s="5">
        <f>SUM(D26:F26)</f>
        <v>1</v>
      </c>
      <c r="D26" s="5">
        <v>1</v>
      </c>
      <c r="E26" s="5">
        <v>0</v>
      </c>
      <c r="F26" s="5">
        <v>0</v>
      </c>
      <c r="G26" s="6">
        <v>97</v>
      </c>
      <c r="H26" s="7">
        <f>C26/G26</f>
        <v>1.0309278350515464E-2</v>
      </c>
    </row>
    <row r="27" spans="1:8" ht="24.95" customHeight="1">
      <c r="A27" s="3">
        <v>24</v>
      </c>
      <c r="B27" s="4" t="s">
        <v>17</v>
      </c>
      <c r="C27" s="5">
        <f>SUM(D27:F27)</f>
        <v>1</v>
      </c>
      <c r="D27" s="5">
        <v>1</v>
      </c>
      <c r="E27" s="5">
        <v>0</v>
      </c>
      <c r="F27" s="5">
        <v>0</v>
      </c>
      <c r="G27" s="6">
        <v>152</v>
      </c>
      <c r="H27" s="7">
        <f>C27/G27</f>
        <v>6.5789473684210523E-3</v>
      </c>
    </row>
    <row r="28" spans="1:8" ht="24.95" customHeight="1">
      <c r="A28" s="3">
        <v>25</v>
      </c>
      <c r="B28" s="4" t="s">
        <v>31</v>
      </c>
      <c r="C28" s="5">
        <f>SUM(D28:F28)</f>
        <v>1</v>
      </c>
      <c r="D28" s="5">
        <v>1</v>
      </c>
      <c r="E28" s="5">
        <v>0</v>
      </c>
      <c r="F28" s="5">
        <v>0</v>
      </c>
      <c r="G28" s="6">
        <v>177</v>
      </c>
      <c r="H28" s="7">
        <f>C28/G28</f>
        <v>5.6497175141242938E-3</v>
      </c>
    </row>
    <row r="29" spans="1:8" ht="24.95" customHeight="1">
      <c r="A29" s="3">
        <v>26</v>
      </c>
      <c r="B29" s="4" t="s">
        <v>30</v>
      </c>
      <c r="C29" s="5">
        <f>SUM(D29:F29)</f>
        <v>1</v>
      </c>
      <c r="D29" s="5">
        <v>1</v>
      </c>
      <c r="E29" s="5">
        <v>0</v>
      </c>
      <c r="F29" s="5">
        <v>0</v>
      </c>
      <c r="G29" s="6">
        <v>190</v>
      </c>
      <c r="H29" s="7">
        <f>C29/G29</f>
        <v>5.263157894736842E-3</v>
      </c>
    </row>
    <row r="30" spans="1:8" ht="24.95" customHeight="1">
      <c r="A30" s="3">
        <v>27</v>
      </c>
      <c r="B30" s="4" t="s">
        <v>32</v>
      </c>
      <c r="C30" s="5">
        <f>SUM(D30:F30)</f>
        <v>1</v>
      </c>
      <c r="D30" s="5">
        <v>1</v>
      </c>
      <c r="E30" s="5">
        <v>0</v>
      </c>
      <c r="F30" s="5">
        <v>0</v>
      </c>
      <c r="G30" s="6">
        <v>231</v>
      </c>
      <c r="H30" s="7">
        <f>C30/G30</f>
        <v>4.329004329004329E-3</v>
      </c>
    </row>
    <row r="31" spans="1:8" ht="24.95" customHeight="1">
      <c r="A31" s="3">
        <v>28</v>
      </c>
      <c r="B31" s="4" t="s">
        <v>27</v>
      </c>
      <c r="C31" s="5">
        <f>SUM(D31:F31)</f>
        <v>1</v>
      </c>
      <c r="D31" s="5">
        <v>1</v>
      </c>
      <c r="E31" s="5">
        <v>0</v>
      </c>
      <c r="F31" s="5">
        <v>0</v>
      </c>
      <c r="G31" s="6">
        <v>738</v>
      </c>
      <c r="H31" s="7">
        <f>C31/G31</f>
        <v>1.3550135501355014E-3</v>
      </c>
    </row>
    <row r="32" spans="1:8" ht="24.95" customHeight="1">
      <c r="A32" s="3">
        <v>29</v>
      </c>
      <c r="B32" s="4" t="s">
        <v>34</v>
      </c>
      <c r="C32" s="5">
        <f>SUM(D32:F32)</f>
        <v>0</v>
      </c>
      <c r="D32" s="5">
        <v>0</v>
      </c>
      <c r="E32" s="5">
        <v>0</v>
      </c>
      <c r="F32" s="5">
        <v>0</v>
      </c>
      <c r="G32" s="6">
        <v>99</v>
      </c>
      <c r="H32" s="7">
        <f>C32/G32</f>
        <v>0</v>
      </c>
    </row>
    <row r="33" spans="1:8" ht="24.95" customHeight="1">
      <c r="A33" s="3">
        <v>30</v>
      </c>
      <c r="B33" s="4" t="s">
        <v>35</v>
      </c>
      <c r="C33" s="5">
        <f>SUM(D33:F33)</f>
        <v>0</v>
      </c>
      <c r="D33" s="5">
        <v>0</v>
      </c>
      <c r="E33" s="5">
        <v>0</v>
      </c>
      <c r="F33" s="5">
        <v>0</v>
      </c>
      <c r="G33" s="6">
        <v>64</v>
      </c>
      <c r="H33" s="7">
        <f>C33/G33</f>
        <v>0</v>
      </c>
    </row>
    <row r="34" spans="1:8" ht="24.95" customHeight="1">
      <c r="A34" s="3">
        <v>31</v>
      </c>
      <c r="B34" s="4" t="s">
        <v>36</v>
      </c>
      <c r="C34" s="5">
        <f>SUM(D34:F34)</f>
        <v>0</v>
      </c>
      <c r="D34" s="5">
        <v>0</v>
      </c>
      <c r="E34" s="5">
        <v>0</v>
      </c>
      <c r="F34" s="5">
        <v>0</v>
      </c>
      <c r="G34" s="6">
        <v>39</v>
      </c>
      <c r="H34" s="7">
        <f>C34/G34</f>
        <v>0</v>
      </c>
    </row>
    <row r="35" spans="1:8" ht="24.95" customHeight="1">
      <c r="A35" s="3">
        <v>32</v>
      </c>
      <c r="B35" s="4" t="s">
        <v>38</v>
      </c>
      <c r="C35" s="5">
        <f>SUM(D35:F35)</f>
        <v>0</v>
      </c>
      <c r="D35" s="5">
        <v>0</v>
      </c>
      <c r="E35" s="5">
        <v>0</v>
      </c>
      <c r="F35" s="5">
        <v>0</v>
      </c>
      <c r="G35" s="6">
        <v>51</v>
      </c>
      <c r="H35" s="7">
        <f>C35/G35</f>
        <v>0</v>
      </c>
    </row>
    <row r="36" spans="1:8" ht="24.95" customHeight="1">
      <c r="A36" s="3">
        <v>33</v>
      </c>
      <c r="B36" s="4" t="s">
        <v>39</v>
      </c>
      <c r="C36" s="5">
        <f>SUM(D36:F36)</f>
        <v>0</v>
      </c>
      <c r="D36" s="5">
        <v>0</v>
      </c>
      <c r="E36" s="5">
        <v>0</v>
      </c>
      <c r="F36" s="5">
        <v>0</v>
      </c>
      <c r="G36" s="6">
        <v>24</v>
      </c>
      <c r="H36" s="7">
        <f>C36/G36</f>
        <v>0</v>
      </c>
    </row>
    <row r="37" spans="1:8" ht="24.95" customHeight="1">
      <c r="A37" s="3">
        <v>34</v>
      </c>
      <c r="B37" s="4" t="s">
        <v>40</v>
      </c>
      <c r="C37" s="5">
        <f>SUM(D37:F37)</f>
        <v>0</v>
      </c>
      <c r="D37" s="5">
        <v>0</v>
      </c>
      <c r="E37" s="5">
        <v>0</v>
      </c>
      <c r="F37" s="5">
        <v>0</v>
      </c>
      <c r="G37" s="6">
        <v>43</v>
      </c>
      <c r="H37" s="7">
        <f>C37/G37</f>
        <v>0</v>
      </c>
    </row>
    <row r="38" spans="1:8" ht="24.95" customHeight="1">
      <c r="A38" s="3">
        <v>35</v>
      </c>
      <c r="B38" s="4" t="s">
        <v>41</v>
      </c>
      <c r="C38" s="5">
        <f>SUM(D38:F38)</f>
        <v>0</v>
      </c>
      <c r="D38" s="5">
        <v>0</v>
      </c>
      <c r="E38" s="5">
        <v>0</v>
      </c>
      <c r="F38" s="5">
        <v>0</v>
      </c>
      <c r="G38" s="6">
        <v>38</v>
      </c>
      <c r="H38" s="7">
        <f>C38/G38</f>
        <v>0</v>
      </c>
    </row>
    <row r="39" spans="1:8" ht="24.95" customHeight="1">
      <c r="A39" s="3">
        <v>36</v>
      </c>
      <c r="B39" s="4" t="s">
        <v>42</v>
      </c>
      <c r="C39" s="5">
        <f>SUM(D39:F39)</f>
        <v>0</v>
      </c>
      <c r="D39" s="5">
        <v>0</v>
      </c>
      <c r="E39" s="5">
        <v>0</v>
      </c>
      <c r="F39" s="5">
        <v>0</v>
      </c>
      <c r="G39" s="6">
        <v>186</v>
      </c>
      <c r="H39" s="7">
        <f>C39/G39</f>
        <v>0</v>
      </c>
    </row>
    <row r="40" spans="1:8" ht="24.95" customHeight="1">
      <c r="A40" s="3">
        <v>37</v>
      </c>
      <c r="B40" s="4" t="s">
        <v>43</v>
      </c>
      <c r="C40" s="5">
        <f>SUM(D40:F40)</f>
        <v>0</v>
      </c>
      <c r="D40" s="5">
        <v>0</v>
      </c>
      <c r="E40" s="5">
        <v>0</v>
      </c>
      <c r="F40" s="5">
        <v>0</v>
      </c>
      <c r="G40" s="6">
        <v>23</v>
      </c>
      <c r="H40" s="7">
        <f>C40/G40</f>
        <v>0</v>
      </c>
    </row>
    <row r="41" spans="1:8" ht="24.95" customHeight="1">
      <c r="A41" s="3">
        <v>38</v>
      </c>
      <c r="B41" s="4" t="s">
        <v>44</v>
      </c>
      <c r="C41" s="5">
        <f>SUM(D41:F41)</f>
        <v>0</v>
      </c>
      <c r="D41" s="5">
        <v>0</v>
      </c>
      <c r="E41" s="5">
        <v>0</v>
      </c>
      <c r="F41" s="5">
        <v>0</v>
      </c>
      <c r="G41" s="6">
        <v>123</v>
      </c>
      <c r="H41" s="7">
        <f>C41/G41</f>
        <v>0</v>
      </c>
    </row>
    <row r="42" spans="1:8" ht="24.95" customHeight="1">
      <c r="A42" s="3">
        <v>39</v>
      </c>
      <c r="B42" s="4" t="s">
        <v>45</v>
      </c>
      <c r="C42" s="5">
        <f>SUM(D42:F42)</f>
        <v>0</v>
      </c>
      <c r="D42" s="5">
        <v>0</v>
      </c>
      <c r="E42" s="5">
        <v>0</v>
      </c>
      <c r="F42" s="5">
        <v>0</v>
      </c>
      <c r="G42" s="6">
        <v>20</v>
      </c>
      <c r="H42" s="7">
        <f>C42/G42</f>
        <v>0</v>
      </c>
    </row>
    <row r="43" spans="1:8" ht="24.95" customHeight="1">
      <c r="A43" s="3">
        <v>40</v>
      </c>
      <c r="B43" s="4" t="s">
        <v>46</v>
      </c>
      <c r="C43" s="5">
        <f>SUM(D43:F43)</f>
        <v>0</v>
      </c>
      <c r="D43" s="5">
        <v>0</v>
      </c>
      <c r="E43" s="5">
        <v>0</v>
      </c>
      <c r="F43" s="5">
        <v>0</v>
      </c>
      <c r="G43" s="6">
        <v>204</v>
      </c>
      <c r="H43" s="7">
        <f>C43/G43</f>
        <v>0</v>
      </c>
    </row>
    <row r="44" spans="1:8" ht="24.95" customHeight="1">
      <c r="A44" s="3">
        <v>41</v>
      </c>
      <c r="B44" s="4" t="s">
        <v>47</v>
      </c>
      <c r="C44" s="5">
        <f>SUM(D44:F44)</f>
        <v>0</v>
      </c>
      <c r="D44" s="5">
        <v>0</v>
      </c>
      <c r="E44" s="5">
        <v>0</v>
      </c>
      <c r="F44" s="5">
        <v>0</v>
      </c>
      <c r="G44" s="6">
        <v>30</v>
      </c>
      <c r="H44" s="7">
        <f>C44/G44</f>
        <v>0</v>
      </c>
    </row>
    <row r="45" spans="1:8" ht="24.95" customHeight="1">
      <c r="A45" s="3">
        <v>42</v>
      </c>
      <c r="B45" s="8" t="s">
        <v>48</v>
      </c>
      <c r="C45" s="5">
        <f>SUM(D45:F45)</f>
        <v>0</v>
      </c>
      <c r="D45" s="5">
        <v>0</v>
      </c>
      <c r="E45" s="5">
        <v>0</v>
      </c>
      <c r="F45" s="5">
        <v>0</v>
      </c>
      <c r="G45" s="6">
        <v>106</v>
      </c>
      <c r="H45" s="7">
        <f>C45/G45</f>
        <v>0</v>
      </c>
    </row>
    <row r="46" spans="1:8" ht="24.95" customHeight="1">
      <c r="A46" s="3">
        <v>43</v>
      </c>
      <c r="B46" s="4" t="s">
        <v>49</v>
      </c>
      <c r="C46" s="5">
        <f>SUM(D46:F46)</f>
        <v>0</v>
      </c>
      <c r="D46" s="5">
        <v>0</v>
      </c>
      <c r="E46" s="5">
        <v>0</v>
      </c>
      <c r="F46" s="5">
        <v>0</v>
      </c>
      <c r="G46" s="6">
        <v>109</v>
      </c>
      <c r="H46" s="7">
        <f>C46/G46</f>
        <v>0</v>
      </c>
    </row>
    <row r="47" spans="1:8" ht="24.95" customHeight="1">
      <c r="A47" s="3">
        <v>44</v>
      </c>
      <c r="B47" s="4" t="s">
        <v>50</v>
      </c>
      <c r="C47" s="5">
        <f>SUM(D47:F47)</f>
        <v>0</v>
      </c>
      <c r="D47" s="5">
        <v>0</v>
      </c>
      <c r="E47" s="5">
        <v>0</v>
      </c>
      <c r="F47" s="5">
        <v>0</v>
      </c>
      <c r="G47" s="6">
        <v>62</v>
      </c>
      <c r="H47" s="7">
        <f>C47/G47</f>
        <v>0</v>
      </c>
    </row>
    <row r="48" spans="1:8" ht="24.95" customHeight="1">
      <c r="A48" s="3">
        <v>45</v>
      </c>
      <c r="B48" s="4" t="s">
        <v>51</v>
      </c>
      <c r="C48" s="5">
        <f>SUM(D48:F48)</f>
        <v>0</v>
      </c>
      <c r="D48" s="5">
        <v>0</v>
      </c>
      <c r="E48" s="5">
        <v>0</v>
      </c>
      <c r="F48" s="5">
        <v>0</v>
      </c>
      <c r="G48" s="6">
        <v>129</v>
      </c>
      <c r="H48" s="7">
        <f>C48/G48</f>
        <v>0</v>
      </c>
    </row>
    <row r="49" spans="1:8" ht="24.95" customHeight="1">
      <c r="A49" s="3">
        <v>46</v>
      </c>
      <c r="B49" s="4" t="s">
        <v>52</v>
      </c>
      <c r="C49" s="5">
        <f>SUM(D49:F49)</f>
        <v>0</v>
      </c>
      <c r="D49" s="5">
        <v>0</v>
      </c>
      <c r="E49" s="5">
        <v>0</v>
      </c>
      <c r="F49" s="5">
        <v>0</v>
      </c>
      <c r="G49" s="6">
        <v>60</v>
      </c>
      <c r="H49" s="7">
        <f>C49/G49</f>
        <v>0</v>
      </c>
    </row>
    <row r="50" spans="1:8" ht="24.95" customHeight="1">
      <c r="A50" s="3">
        <v>47</v>
      </c>
      <c r="B50" s="4" t="s">
        <v>53</v>
      </c>
      <c r="C50" s="5">
        <f>SUM(D50:F50)</f>
        <v>0</v>
      </c>
      <c r="D50" s="5">
        <v>0</v>
      </c>
      <c r="E50" s="5">
        <v>0</v>
      </c>
      <c r="F50" s="5">
        <v>0</v>
      </c>
      <c r="G50" s="6">
        <v>67</v>
      </c>
      <c r="H50" s="7">
        <f>C50/G50</f>
        <v>0</v>
      </c>
    </row>
    <row r="51" spans="1:8" ht="24.95" customHeight="1">
      <c r="A51" s="3">
        <v>48</v>
      </c>
      <c r="B51" s="4" t="s">
        <v>54</v>
      </c>
      <c r="C51" s="5">
        <f>SUM(D51:F51)</f>
        <v>0</v>
      </c>
      <c r="D51" s="5">
        <v>0</v>
      </c>
      <c r="E51" s="5">
        <v>0</v>
      </c>
      <c r="F51" s="5">
        <v>0</v>
      </c>
      <c r="G51" s="6">
        <v>127</v>
      </c>
      <c r="H51" s="7">
        <f>C51/G51</f>
        <v>0</v>
      </c>
    </row>
    <row r="52" spans="1:8" ht="24.95" customHeight="1">
      <c r="A52" s="3">
        <v>49</v>
      </c>
      <c r="B52" s="4" t="s">
        <v>55</v>
      </c>
      <c r="C52" s="5">
        <f>SUM(D52:F52)</f>
        <v>0</v>
      </c>
      <c r="D52" s="5">
        <v>0</v>
      </c>
      <c r="E52" s="5">
        <v>0</v>
      </c>
      <c r="F52" s="5">
        <v>0</v>
      </c>
      <c r="G52" s="6">
        <v>169</v>
      </c>
      <c r="H52" s="7">
        <f>C52/G52</f>
        <v>0</v>
      </c>
    </row>
    <row r="53" spans="1:8" ht="24.95" customHeight="1">
      <c r="A53" s="3">
        <v>50</v>
      </c>
      <c r="B53" s="4" t="s">
        <v>56</v>
      </c>
      <c r="C53" s="5">
        <f>SUM(D53:F53)</f>
        <v>0</v>
      </c>
      <c r="D53" s="5">
        <v>0</v>
      </c>
      <c r="E53" s="5">
        <v>0</v>
      </c>
      <c r="F53" s="5">
        <v>0</v>
      </c>
      <c r="G53" s="6">
        <v>33</v>
      </c>
      <c r="H53" s="7">
        <f>C53/G53</f>
        <v>0</v>
      </c>
    </row>
    <row r="54" spans="1:8" ht="24.95" customHeight="1">
      <c r="A54" s="3">
        <v>51</v>
      </c>
      <c r="B54" s="4" t="s">
        <v>57</v>
      </c>
      <c r="C54" s="5">
        <f>SUM(D54:F54)</f>
        <v>0</v>
      </c>
      <c r="D54" s="5">
        <v>0</v>
      </c>
      <c r="E54" s="5">
        <v>0</v>
      </c>
      <c r="F54" s="5">
        <v>0</v>
      </c>
      <c r="G54" s="6">
        <v>227</v>
      </c>
      <c r="H54" s="7">
        <f>C54/G54</f>
        <v>0</v>
      </c>
    </row>
    <row r="55" spans="1:8" ht="24.95" customHeight="1">
      <c r="A55" s="3">
        <v>52</v>
      </c>
      <c r="B55" s="4" t="s">
        <v>58</v>
      </c>
      <c r="C55" s="5">
        <f>SUM(D55:F55)</f>
        <v>0</v>
      </c>
      <c r="D55" s="5">
        <v>0</v>
      </c>
      <c r="E55" s="5">
        <v>0</v>
      </c>
      <c r="F55" s="5">
        <v>0</v>
      </c>
      <c r="G55" s="6">
        <v>28</v>
      </c>
      <c r="H55" s="7">
        <f>C55/G55</f>
        <v>0</v>
      </c>
    </row>
    <row r="56" spans="1:8" ht="24.95" customHeight="1">
      <c r="A56" s="3">
        <v>53</v>
      </c>
      <c r="B56" s="4" t="s">
        <v>59</v>
      </c>
      <c r="C56" s="5">
        <f>SUM(D56:F56)</f>
        <v>0</v>
      </c>
      <c r="D56" s="5">
        <v>0</v>
      </c>
      <c r="E56" s="5">
        <v>0</v>
      </c>
      <c r="F56" s="5">
        <v>0</v>
      </c>
      <c r="G56" s="6">
        <v>22</v>
      </c>
      <c r="H56" s="7">
        <f>C56/G56</f>
        <v>0</v>
      </c>
    </row>
    <row r="57" spans="1:8" ht="24.95" customHeight="1">
      <c r="A57" s="3">
        <v>54</v>
      </c>
      <c r="B57" s="4" t="s">
        <v>60</v>
      </c>
      <c r="C57" s="5">
        <f>SUM(D57:F57)</f>
        <v>0</v>
      </c>
      <c r="D57" s="5">
        <v>0</v>
      </c>
      <c r="E57" s="5">
        <v>0</v>
      </c>
      <c r="F57" s="5">
        <v>0</v>
      </c>
      <c r="G57" s="6">
        <v>82</v>
      </c>
      <c r="H57" s="7">
        <f>C57/G57</f>
        <v>0</v>
      </c>
    </row>
    <row r="58" spans="1:8" ht="24.95" customHeight="1">
      <c r="A58" s="3">
        <v>55</v>
      </c>
      <c r="B58" s="4" t="s">
        <v>61</v>
      </c>
      <c r="C58" s="5">
        <f>SUM(D58:F58)</f>
        <v>0</v>
      </c>
      <c r="D58" s="5">
        <v>0</v>
      </c>
      <c r="E58" s="5">
        <v>0</v>
      </c>
      <c r="F58" s="5">
        <v>0</v>
      </c>
      <c r="G58" s="6">
        <v>33</v>
      </c>
      <c r="H58" s="7">
        <f>C58/G58</f>
        <v>0</v>
      </c>
    </row>
    <row r="59" spans="1:8" ht="24.95" customHeight="1">
      <c r="A59" s="3">
        <v>56</v>
      </c>
      <c r="B59" s="4" t="s">
        <v>62</v>
      </c>
      <c r="C59" s="5">
        <f>SUM(D59:F59)</f>
        <v>0</v>
      </c>
      <c r="D59" s="5">
        <v>0</v>
      </c>
      <c r="E59" s="5">
        <v>0</v>
      </c>
      <c r="F59" s="5">
        <v>0</v>
      </c>
      <c r="G59" s="6">
        <v>48</v>
      </c>
      <c r="H59" s="7">
        <f>C59/G59</f>
        <v>0</v>
      </c>
    </row>
    <row r="60" spans="1:8" ht="24.95" customHeight="1">
      <c r="A60" s="3">
        <v>57</v>
      </c>
      <c r="B60" s="4" t="s">
        <v>63</v>
      </c>
      <c r="C60" s="5">
        <f>SUM(D60:F60)</f>
        <v>0</v>
      </c>
      <c r="D60" s="5">
        <v>0</v>
      </c>
      <c r="E60" s="5">
        <v>0</v>
      </c>
      <c r="F60" s="5">
        <v>0</v>
      </c>
      <c r="G60" s="6">
        <v>50</v>
      </c>
      <c r="H60" s="7">
        <f>C60/G60</f>
        <v>0</v>
      </c>
    </row>
    <row r="61" spans="1:8" ht="24.95" customHeight="1">
      <c r="A61" s="3">
        <v>58</v>
      </c>
      <c r="B61" s="4" t="s">
        <v>64</v>
      </c>
      <c r="C61" s="5">
        <f>SUM(D61:F61)</f>
        <v>0</v>
      </c>
      <c r="D61" s="5">
        <v>0</v>
      </c>
      <c r="E61" s="5">
        <v>0</v>
      </c>
      <c r="F61" s="5">
        <v>0</v>
      </c>
      <c r="G61" s="6">
        <v>31</v>
      </c>
      <c r="H61" s="7">
        <f>C61/G61</f>
        <v>0</v>
      </c>
    </row>
    <row r="62" spans="1:8" ht="24.95" customHeight="1">
      <c r="A62" s="3">
        <v>59</v>
      </c>
      <c r="B62" s="4" t="s">
        <v>65</v>
      </c>
      <c r="C62" s="5">
        <f>SUM(D62:F62)</f>
        <v>0</v>
      </c>
      <c r="D62" s="5">
        <v>0</v>
      </c>
      <c r="E62" s="5">
        <v>0</v>
      </c>
      <c r="F62" s="5">
        <v>0</v>
      </c>
      <c r="G62" s="9">
        <v>51</v>
      </c>
      <c r="H62" s="7">
        <f>C62/G62</f>
        <v>0</v>
      </c>
    </row>
    <row r="63" spans="1:8" ht="24.95" customHeight="1">
      <c r="A63" s="3">
        <v>60</v>
      </c>
      <c r="B63" s="10" t="s">
        <v>66</v>
      </c>
      <c r="C63" s="5">
        <f>SUM(D63:F63)</f>
        <v>0</v>
      </c>
      <c r="D63" s="5">
        <v>0</v>
      </c>
      <c r="E63" s="5">
        <v>0</v>
      </c>
      <c r="F63" s="5">
        <v>0</v>
      </c>
      <c r="G63" s="9">
        <v>37</v>
      </c>
      <c r="H63" s="7">
        <f>C63/G63</f>
        <v>0</v>
      </c>
    </row>
    <row r="64" spans="1:8" ht="24.95" customHeight="1">
      <c r="A64" s="3">
        <v>61</v>
      </c>
      <c r="B64" s="4" t="s">
        <v>67</v>
      </c>
      <c r="C64" s="5">
        <f>SUM(D64:F64)</f>
        <v>0</v>
      </c>
      <c r="D64" s="5">
        <v>0</v>
      </c>
      <c r="E64" s="5">
        <v>0</v>
      </c>
      <c r="F64" s="5">
        <v>0</v>
      </c>
      <c r="G64" s="9">
        <v>33</v>
      </c>
      <c r="H64" s="7">
        <f>C64/G64</f>
        <v>0</v>
      </c>
    </row>
    <row r="65" spans="1:8" ht="24.95" customHeight="1">
      <c r="A65" s="3">
        <v>62</v>
      </c>
      <c r="B65" s="4" t="s">
        <v>68</v>
      </c>
      <c r="C65" s="5">
        <f>SUM(D65:F65)</f>
        <v>0</v>
      </c>
      <c r="D65" s="5">
        <v>0</v>
      </c>
      <c r="E65" s="5">
        <v>0</v>
      </c>
      <c r="F65" s="5">
        <v>0</v>
      </c>
      <c r="G65" s="9">
        <v>102</v>
      </c>
      <c r="H65" s="7">
        <f>C65/G65</f>
        <v>0</v>
      </c>
    </row>
    <row r="66" spans="1:8" ht="24.95" customHeight="1">
      <c r="A66" s="3">
        <v>63</v>
      </c>
      <c r="B66" s="11" t="s">
        <v>69</v>
      </c>
      <c r="C66" s="5">
        <f>SUM(D66:F66)</f>
        <v>0</v>
      </c>
      <c r="D66" s="5">
        <v>0</v>
      </c>
      <c r="E66" s="5">
        <v>0</v>
      </c>
      <c r="F66" s="5">
        <v>0</v>
      </c>
      <c r="G66" s="6">
        <v>20</v>
      </c>
      <c r="H66" s="7">
        <f>C66/G66</f>
        <v>0</v>
      </c>
    </row>
    <row r="67" spans="1:8" ht="24.95" customHeight="1">
      <c r="A67" s="3">
        <v>64</v>
      </c>
      <c r="B67" s="4" t="s">
        <v>71</v>
      </c>
      <c r="C67" s="5">
        <f>SUM(D67:F67)</f>
        <v>0</v>
      </c>
      <c r="D67" s="5">
        <v>0</v>
      </c>
      <c r="E67" s="5">
        <v>0</v>
      </c>
      <c r="F67" s="5">
        <v>0</v>
      </c>
      <c r="G67" s="6">
        <v>37</v>
      </c>
      <c r="H67" s="7">
        <f>C67/G67</f>
        <v>0</v>
      </c>
    </row>
    <row r="68" spans="1:8" ht="24.95" customHeight="1">
      <c r="A68" s="3">
        <v>65</v>
      </c>
      <c r="B68" s="4" t="s">
        <v>72</v>
      </c>
      <c r="C68" s="5">
        <f>SUM(D68:F68)</f>
        <v>0</v>
      </c>
      <c r="D68" s="5">
        <v>0</v>
      </c>
      <c r="E68" s="5">
        <v>0</v>
      </c>
      <c r="F68" s="5">
        <v>0</v>
      </c>
      <c r="G68" s="6">
        <v>94</v>
      </c>
      <c r="H68" s="7">
        <f>C68/G68</f>
        <v>0</v>
      </c>
    </row>
    <row r="69" spans="1:8" ht="24.95" customHeight="1">
      <c r="A69" s="3">
        <v>66</v>
      </c>
      <c r="B69" s="4" t="s">
        <v>73</v>
      </c>
      <c r="C69" s="5">
        <f>SUM(D69:F69)</f>
        <v>0</v>
      </c>
      <c r="D69" s="5">
        <v>0</v>
      </c>
      <c r="E69" s="5">
        <v>0</v>
      </c>
      <c r="F69" s="5">
        <v>0</v>
      </c>
      <c r="G69" s="6">
        <v>97</v>
      </c>
      <c r="H69" s="7">
        <f>C69/G69</f>
        <v>0</v>
      </c>
    </row>
    <row r="70" spans="1:8" ht="24.95" customHeight="1">
      <c r="A70" s="3">
        <v>67</v>
      </c>
      <c r="B70" s="4" t="s">
        <v>74</v>
      </c>
      <c r="C70" s="5">
        <f>SUM(D70:F70)</f>
        <v>0</v>
      </c>
      <c r="D70" s="5">
        <v>0</v>
      </c>
      <c r="E70" s="5">
        <v>0</v>
      </c>
      <c r="F70" s="5">
        <v>0</v>
      </c>
      <c r="G70" s="6">
        <v>52</v>
      </c>
      <c r="H70" s="7">
        <f>C70/G70</f>
        <v>0</v>
      </c>
    </row>
    <row r="71" spans="1:8" ht="24.95" customHeight="1">
      <c r="A71" s="3">
        <v>68</v>
      </c>
      <c r="B71" s="4" t="s">
        <v>75</v>
      </c>
      <c r="C71" s="5">
        <f>SUM(D71:F71)</f>
        <v>0</v>
      </c>
      <c r="D71" s="5">
        <v>0</v>
      </c>
      <c r="E71" s="5">
        <v>0</v>
      </c>
      <c r="F71" s="5">
        <v>0</v>
      </c>
      <c r="G71" s="6">
        <v>30</v>
      </c>
      <c r="H71" s="7">
        <f>C71/G71</f>
        <v>0</v>
      </c>
    </row>
    <row r="72" spans="1:8" ht="24.75" customHeight="1">
      <c r="A72" s="22" t="s">
        <v>77</v>
      </c>
      <c r="B72" s="22"/>
      <c r="C72" s="5">
        <f>SUM(C4:C71)</f>
        <v>56</v>
      </c>
      <c r="D72" s="12">
        <f>SUM(D4:D71)</f>
        <v>37</v>
      </c>
      <c r="E72" s="12">
        <f>SUM(E4:E71)</f>
        <v>17</v>
      </c>
      <c r="F72" s="12">
        <f>SUM(F4:F71)</f>
        <v>2</v>
      </c>
      <c r="G72" s="13">
        <f>SUM(G4:G71)</f>
        <v>7316</v>
      </c>
      <c r="H72" s="7"/>
    </row>
    <row r="73" spans="1:8" ht="21" customHeight="1">
      <c r="A73" s="23" t="s">
        <v>78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opLeftCell="A58" workbookViewId="0">
      <selection activeCell="E53" sqref="E5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159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80</v>
      </c>
      <c r="B2" s="25" t="s">
        <v>81</v>
      </c>
      <c r="C2" s="26" t="s">
        <v>82</v>
      </c>
      <c r="D2" s="27"/>
      <c r="E2" s="27"/>
      <c r="F2" s="28"/>
      <c r="G2" s="29" t="s">
        <v>83</v>
      </c>
      <c r="H2" s="30" t="s">
        <v>84</v>
      </c>
    </row>
    <row r="3" spans="1:8" ht="29.1" customHeight="1">
      <c r="A3" s="25"/>
      <c r="B3" s="25"/>
      <c r="C3" s="2" t="s">
        <v>85</v>
      </c>
      <c r="D3" s="2" t="s">
        <v>86</v>
      </c>
      <c r="E3" s="2" t="s">
        <v>87</v>
      </c>
      <c r="F3" s="2" t="s">
        <v>88</v>
      </c>
      <c r="G3" s="29"/>
      <c r="H3" s="30"/>
    </row>
    <row r="4" spans="1:8" ht="24.95" customHeight="1">
      <c r="A4" s="3">
        <v>1</v>
      </c>
      <c r="B4" s="4" t="s">
        <v>94</v>
      </c>
      <c r="C4" s="5">
        <f>SUM(D4:F4)</f>
        <v>1</v>
      </c>
      <c r="D4" s="5">
        <v>1</v>
      </c>
      <c r="E4" s="5">
        <v>0</v>
      </c>
      <c r="F4" s="5">
        <v>0</v>
      </c>
      <c r="G4" s="21">
        <v>35</v>
      </c>
      <c r="H4" s="7">
        <f>C4/G4</f>
        <v>2.8571428571428571E-2</v>
      </c>
    </row>
    <row r="5" spans="1:8" ht="24.95" customHeight="1">
      <c r="A5" s="3">
        <v>2</v>
      </c>
      <c r="B5" s="4" t="s">
        <v>90</v>
      </c>
      <c r="C5" s="5">
        <f>SUM(D5:F5)</f>
        <v>1</v>
      </c>
      <c r="D5" s="5">
        <v>1</v>
      </c>
      <c r="E5" s="5">
        <v>0</v>
      </c>
      <c r="F5" s="5">
        <v>0</v>
      </c>
      <c r="G5" s="20">
        <v>39</v>
      </c>
      <c r="H5" s="7">
        <f>C5/G5</f>
        <v>2.564102564102564E-2</v>
      </c>
    </row>
    <row r="6" spans="1:8" ht="24.95" customHeight="1">
      <c r="A6" s="3">
        <v>3</v>
      </c>
      <c r="B6" s="4" t="s">
        <v>95</v>
      </c>
      <c r="C6" s="5">
        <f>SUM(D6:F6)</f>
        <v>1</v>
      </c>
      <c r="D6" s="5">
        <v>1</v>
      </c>
      <c r="E6" s="5">
        <v>0</v>
      </c>
      <c r="F6" s="5">
        <v>0</v>
      </c>
      <c r="G6" s="21">
        <v>50</v>
      </c>
      <c r="H6" s="7">
        <f>C6/G6</f>
        <v>0.02</v>
      </c>
    </row>
    <row r="7" spans="1:8" ht="24.95" customHeight="1">
      <c r="A7" s="3">
        <v>4</v>
      </c>
      <c r="B7" s="4" t="s">
        <v>91</v>
      </c>
      <c r="C7" s="5">
        <f>SUM(D7:F7)</f>
        <v>1</v>
      </c>
      <c r="D7" s="5">
        <v>1</v>
      </c>
      <c r="E7" s="5">
        <v>0</v>
      </c>
      <c r="F7" s="5">
        <v>0</v>
      </c>
      <c r="G7" s="21">
        <v>67</v>
      </c>
      <c r="H7" s="7">
        <f>C7/G7</f>
        <v>1.4925373134328358E-2</v>
      </c>
    </row>
    <row r="8" spans="1:8" ht="24.95" customHeight="1">
      <c r="A8" s="3">
        <v>5</v>
      </c>
      <c r="B8" s="4" t="s">
        <v>89</v>
      </c>
      <c r="C8" s="5">
        <f>SUM(D8:F8)</f>
        <v>2</v>
      </c>
      <c r="D8" s="5">
        <v>2</v>
      </c>
      <c r="E8" s="5">
        <v>0</v>
      </c>
      <c r="F8" s="5">
        <v>0</v>
      </c>
      <c r="G8" s="20">
        <v>164</v>
      </c>
      <c r="H8" s="7">
        <f>C8/G8</f>
        <v>1.2195121951219513E-2</v>
      </c>
    </row>
    <row r="9" spans="1:8" ht="24.95" customHeight="1">
      <c r="A9" s="3">
        <v>6</v>
      </c>
      <c r="B9" s="4" t="s">
        <v>93</v>
      </c>
      <c r="C9" s="5">
        <f>SUM(D9:F9)</f>
        <v>1</v>
      </c>
      <c r="D9" s="5">
        <v>1</v>
      </c>
      <c r="E9" s="5">
        <v>0</v>
      </c>
      <c r="F9" s="5">
        <v>0</v>
      </c>
      <c r="G9" s="21">
        <v>145</v>
      </c>
      <c r="H9" s="7">
        <f>C9/G9</f>
        <v>6.8965517241379309E-3</v>
      </c>
    </row>
    <row r="10" spans="1:8" ht="24.95" customHeight="1">
      <c r="A10" s="3">
        <v>7</v>
      </c>
      <c r="B10" s="4" t="s">
        <v>92</v>
      </c>
      <c r="C10" s="5">
        <f>SUM(D10:F10)</f>
        <v>1</v>
      </c>
      <c r="D10" s="5">
        <v>1</v>
      </c>
      <c r="E10" s="5">
        <v>0</v>
      </c>
      <c r="F10" s="5">
        <v>0</v>
      </c>
      <c r="G10" s="20">
        <v>169</v>
      </c>
      <c r="H10" s="7">
        <f>C10/G10</f>
        <v>5.9171597633136093E-3</v>
      </c>
    </row>
    <row r="11" spans="1:8" ht="24.95" customHeight="1">
      <c r="A11" s="3">
        <v>8</v>
      </c>
      <c r="B11" s="4" t="s">
        <v>138</v>
      </c>
      <c r="C11" s="5">
        <f>SUM(D11:F11)</f>
        <v>1</v>
      </c>
      <c r="D11" s="5">
        <v>0</v>
      </c>
      <c r="E11" s="5">
        <v>1</v>
      </c>
      <c r="F11" s="5">
        <v>0</v>
      </c>
      <c r="G11" s="20">
        <v>207</v>
      </c>
      <c r="H11" s="7">
        <f>C11/G11</f>
        <v>4.830917874396135E-3</v>
      </c>
    </row>
    <row r="12" spans="1:8" ht="24.95" customHeight="1">
      <c r="A12" s="3">
        <v>9</v>
      </c>
      <c r="B12" s="4" t="s">
        <v>96</v>
      </c>
      <c r="C12" s="5">
        <f>SUM(D12:F12)</f>
        <v>0</v>
      </c>
      <c r="D12" s="5">
        <v>0</v>
      </c>
      <c r="E12" s="5">
        <v>0</v>
      </c>
      <c r="F12" s="5">
        <v>0</v>
      </c>
      <c r="G12" s="20">
        <v>99</v>
      </c>
      <c r="H12" s="7">
        <f>C12/G12</f>
        <v>0</v>
      </c>
    </row>
    <row r="13" spans="1:8" ht="24.95" customHeight="1">
      <c r="A13" s="3">
        <v>10</v>
      </c>
      <c r="B13" s="4" t="s">
        <v>97</v>
      </c>
      <c r="C13" s="5">
        <f>SUM(D13:F13)</f>
        <v>0</v>
      </c>
      <c r="D13" s="5">
        <v>0</v>
      </c>
      <c r="E13" s="5">
        <v>0</v>
      </c>
      <c r="F13" s="5">
        <v>0</v>
      </c>
      <c r="G13" s="20">
        <v>64</v>
      </c>
      <c r="H13" s="7">
        <f>C13/G13</f>
        <v>0</v>
      </c>
    </row>
    <row r="14" spans="1:8" ht="24.95" customHeight="1">
      <c r="A14" s="3">
        <v>11</v>
      </c>
      <c r="B14" s="4" t="s">
        <v>98</v>
      </c>
      <c r="C14" s="5">
        <f>SUM(D14:F14)</f>
        <v>0</v>
      </c>
      <c r="D14" s="5">
        <v>0</v>
      </c>
      <c r="E14" s="5">
        <v>0</v>
      </c>
      <c r="F14" s="5">
        <v>0</v>
      </c>
      <c r="G14" s="20">
        <v>152</v>
      </c>
      <c r="H14" s="7">
        <f>C14/G14</f>
        <v>0</v>
      </c>
    </row>
    <row r="15" spans="1:8" ht="24.95" customHeight="1">
      <c r="A15" s="3">
        <v>12</v>
      </c>
      <c r="B15" s="4" t="s">
        <v>99</v>
      </c>
      <c r="C15" s="5">
        <f>SUM(D15:F15)</f>
        <v>0</v>
      </c>
      <c r="D15" s="5">
        <v>0</v>
      </c>
      <c r="E15" s="5">
        <v>0</v>
      </c>
      <c r="F15" s="5">
        <v>0</v>
      </c>
      <c r="G15" s="20">
        <v>70</v>
      </c>
      <c r="H15" s="7">
        <f>C15/G15</f>
        <v>0</v>
      </c>
    </row>
    <row r="16" spans="1:8" ht="24.95" customHeight="1">
      <c r="A16" s="3">
        <v>13</v>
      </c>
      <c r="B16" s="4" t="s">
        <v>100</v>
      </c>
      <c r="C16" s="5">
        <f>SUM(D16:F16)</f>
        <v>0</v>
      </c>
      <c r="D16" s="5">
        <v>0</v>
      </c>
      <c r="E16" s="5">
        <v>0</v>
      </c>
      <c r="F16" s="5">
        <v>0</v>
      </c>
      <c r="G16" s="20">
        <v>48</v>
      </c>
      <c r="H16" s="7">
        <f>C16/G16</f>
        <v>0</v>
      </c>
    </row>
    <row r="17" spans="1:8" ht="24.95" customHeight="1">
      <c r="A17" s="3">
        <v>14</v>
      </c>
      <c r="B17" s="4" t="s">
        <v>101</v>
      </c>
      <c r="C17" s="5">
        <f>SUM(D17:F17)</f>
        <v>0</v>
      </c>
      <c r="D17" s="5">
        <v>0</v>
      </c>
      <c r="E17" s="5">
        <v>0</v>
      </c>
      <c r="F17" s="5">
        <v>0</v>
      </c>
      <c r="G17" s="20">
        <v>51</v>
      </c>
      <c r="H17" s="7">
        <f>C17/G17</f>
        <v>0</v>
      </c>
    </row>
    <row r="18" spans="1:8" ht="24.95" customHeight="1">
      <c r="A18" s="3">
        <v>15</v>
      </c>
      <c r="B18" s="4" t="s">
        <v>102</v>
      </c>
      <c r="C18" s="5">
        <f>SUM(D18:F18)</f>
        <v>0</v>
      </c>
      <c r="D18" s="5">
        <v>0</v>
      </c>
      <c r="E18" s="5">
        <v>0</v>
      </c>
      <c r="F18" s="5">
        <v>0</v>
      </c>
      <c r="G18" s="21">
        <v>41</v>
      </c>
      <c r="H18" s="7">
        <f>C18/G18</f>
        <v>0</v>
      </c>
    </row>
    <row r="19" spans="1:8" ht="24.95" customHeight="1">
      <c r="A19" s="3">
        <v>16</v>
      </c>
      <c r="B19" s="4" t="s">
        <v>103</v>
      </c>
      <c r="C19" s="5">
        <f>SUM(D19:F19)</f>
        <v>0</v>
      </c>
      <c r="D19" s="5">
        <v>0</v>
      </c>
      <c r="E19" s="5">
        <v>0</v>
      </c>
      <c r="F19" s="5">
        <v>0</v>
      </c>
      <c r="G19" s="20">
        <v>24</v>
      </c>
      <c r="H19" s="7">
        <f>C19/G19</f>
        <v>0</v>
      </c>
    </row>
    <row r="20" spans="1:8" ht="24.95" customHeight="1">
      <c r="A20" s="3">
        <v>17</v>
      </c>
      <c r="B20" s="4" t="s">
        <v>104</v>
      </c>
      <c r="C20" s="5">
        <f>SUM(D20:F20)</f>
        <v>0</v>
      </c>
      <c r="D20" s="5">
        <v>0</v>
      </c>
      <c r="E20" s="5">
        <v>0</v>
      </c>
      <c r="F20" s="5">
        <v>0</v>
      </c>
      <c r="G20" s="20">
        <v>49</v>
      </c>
      <c r="H20" s="7">
        <f>C20/G20</f>
        <v>0</v>
      </c>
    </row>
    <row r="21" spans="1:8" ht="24.95" customHeight="1">
      <c r="A21" s="3">
        <v>18</v>
      </c>
      <c r="B21" s="4" t="s">
        <v>105</v>
      </c>
      <c r="C21" s="5">
        <f>SUM(D21:F21)</f>
        <v>0</v>
      </c>
      <c r="D21" s="5">
        <v>0</v>
      </c>
      <c r="E21" s="5">
        <v>0</v>
      </c>
      <c r="F21" s="5">
        <v>0</v>
      </c>
      <c r="G21" s="20">
        <v>83</v>
      </c>
      <c r="H21" s="7">
        <f>C21/G21</f>
        <v>0</v>
      </c>
    </row>
    <row r="22" spans="1:8" ht="24.95" customHeight="1">
      <c r="A22" s="3">
        <v>19</v>
      </c>
      <c r="B22" s="4" t="s">
        <v>106</v>
      </c>
      <c r="C22" s="5">
        <f>SUM(D22:F22)</f>
        <v>0</v>
      </c>
      <c r="D22" s="5">
        <v>0</v>
      </c>
      <c r="E22" s="5">
        <v>0</v>
      </c>
      <c r="F22" s="5">
        <v>0</v>
      </c>
      <c r="G22" s="20">
        <v>127</v>
      </c>
      <c r="H22" s="7">
        <f>C22/G22</f>
        <v>0</v>
      </c>
    </row>
    <row r="23" spans="1:8" ht="24.95" customHeight="1">
      <c r="A23" s="3">
        <v>20</v>
      </c>
      <c r="B23" s="4" t="s">
        <v>107</v>
      </c>
      <c r="C23" s="5">
        <f>SUM(D23:F23)</f>
        <v>0</v>
      </c>
      <c r="D23" s="5">
        <v>0</v>
      </c>
      <c r="E23" s="5">
        <v>0</v>
      </c>
      <c r="F23" s="5">
        <v>0</v>
      </c>
      <c r="G23" s="20">
        <v>38</v>
      </c>
      <c r="H23" s="7">
        <f>C23/G23</f>
        <v>0</v>
      </c>
    </row>
    <row r="24" spans="1:8" ht="24.95" customHeight="1">
      <c r="A24" s="3">
        <v>21</v>
      </c>
      <c r="B24" s="4" t="s">
        <v>108</v>
      </c>
      <c r="C24" s="5">
        <f>SUM(D24:F24)</f>
        <v>0</v>
      </c>
      <c r="D24" s="5">
        <v>0</v>
      </c>
      <c r="E24" s="5">
        <v>0</v>
      </c>
      <c r="F24" s="5">
        <v>0</v>
      </c>
      <c r="G24" s="20">
        <v>186</v>
      </c>
      <c r="H24" s="7">
        <f>C24/G24</f>
        <v>0</v>
      </c>
    </row>
    <row r="25" spans="1:8" ht="24.95" customHeight="1">
      <c r="A25" s="3">
        <v>22</v>
      </c>
      <c r="B25" s="4" t="s">
        <v>109</v>
      </c>
      <c r="C25" s="5">
        <f>SUM(D25:F25)</f>
        <v>0</v>
      </c>
      <c r="D25" s="5">
        <v>0</v>
      </c>
      <c r="E25" s="5">
        <v>0</v>
      </c>
      <c r="F25" s="5">
        <v>0</v>
      </c>
      <c r="G25" s="20">
        <v>251</v>
      </c>
      <c r="H25" s="7">
        <f>C25/G25</f>
        <v>0</v>
      </c>
    </row>
    <row r="26" spans="1:8" ht="24.95" customHeight="1">
      <c r="A26" s="3">
        <v>23</v>
      </c>
      <c r="B26" s="4" t="s">
        <v>110</v>
      </c>
      <c r="C26" s="5">
        <f>SUM(D26:F26)</f>
        <v>0</v>
      </c>
      <c r="D26" s="5">
        <v>0</v>
      </c>
      <c r="E26" s="5">
        <v>0</v>
      </c>
      <c r="F26" s="5">
        <v>0</v>
      </c>
      <c r="G26" s="20">
        <v>23</v>
      </c>
      <c r="H26" s="7">
        <f>C26/G26</f>
        <v>0</v>
      </c>
    </row>
    <row r="27" spans="1:8" ht="24.95" customHeight="1">
      <c r="A27" s="3">
        <v>24</v>
      </c>
      <c r="B27" s="4" t="s">
        <v>111</v>
      </c>
      <c r="C27" s="5">
        <f>SUM(D27:F27)</f>
        <v>0</v>
      </c>
      <c r="D27" s="5">
        <v>0</v>
      </c>
      <c r="E27" s="5">
        <v>0</v>
      </c>
      <c r="F27" s="5">
        <v>0</v>
      </c>
      <c r="G27" s="20">
        <v>123</v>
      </c>
      <c r="H27" s="7">
        <f>C27/G27</f>
        <v>0</v>
      </c>
    </row>
    <row r="28" spans="1:8" ht="24.95" customHeight="1">
      <c r="A28" s="3">
        <v>25</v>
      </c>
      <c r="B28" s="4" t="s">
        <v>112</v>
      </c>
      <c r="C28" s="5">
        <f>SUM(D28:F28)</f>
        <v>0</v>
      </c>
      <c r="D28" s="5">
        <v>0</v>
      </c>
      <c r="E28" s="5">
        <v>0</v>
      </c>
      <c r="F28" s="5">
        <v>0</v>
      </c>
      <c r="G28" s="20">
        <v>620</v>
      </c>
      <c r="H28" s="7">
        <f>C28/G28</f>
        <v>0</v>
      </c>
    </row>
    <row r="29" spans="1:8" ht="24.95" customHeight="1">
      <c r="A29" s="3">
        <v>26</v>
      </c>
      <c r="B29" s="4" t="s">
        <v>113</v>
      </c>
      <c r="C29" s="5">
        <f>SUM(D29:F29)</f>
        <v>0</v>
      </c>
      <c r="D29" s="5">
        <v>0</v>
      </c>
      <c r="E29" s="5">
        <v>0</v>
      </c>
      <c r="F29" s="5">
        <v>0</v>
      </c>
      <c r="G29" s="21">
        <v>50</v>
      </c>
      <c r="H29" s="7">
        <f>C29/G29</f>
        <v>0</v>
      </c>
    </row>
    <row r="30" spans="1:8" ht="24.95" customHeight="1">
      <c r="A30" s="3">
        <v>27</v>
      </c>
      <c r="B30" s="4" t="s">
        <v>114</v>
      </c>
      <c r="C30" s="5">
        <f>SUM(D30:F30)</f>
        <v>0</v>
      </c>
      <c r="D30" s="5">
        <v>0</v>
      </c>
      <c r="E30" s="5">
        <v>0</v>
      </c>
      <c r="F30" s="5">
        <v>0</v>
      </c>
      <c r="G30" s="20">
        <v>20</v>
      </c>
      <c r="H30" s="7">
        <f>C30/G30</f>
        <v>0</v>
      </c>
    </row>
    <row r="31" spans="1:8" ht="24.95" customHeight="1">
      <c r="A31" s="3">
        <v>28</v>
      </c>
      <c r="B31" s="4" t="s">
        <v>115</v>
      </c>
      <c r="C31" s="5">
        <f>SUM(D31:F31)</f>
        <v>0</v>
      </c>
      <c r="D31" s="5">
        <v>0</v>
      </c>
      <c r="E31" s="5">
        <v>0</v>
      </c>
      <c r="F31" s="5">
        <v>0</v>
      </c>
      <c r="G31" s="20">
        <v>85</v>
      </c>
      <c r="H31" s="7">
        <f>C31/G31</f>
        <v>0</v>
      </c>
    </row>
    <row r="32" spans="1:8" ht="24.95" customHeight="1">
      <c r="A32" s="3">
        <v>29</v>
      </c>
      <c r="B32" s="4" t="s">
        <v>116</v>
      </c>
      <c r="C32" s="5">
        <f>SUM(D32:F32)</f>
        <v>0</v>
      </c>
      <c r="D32" s="5">
        <v>0</v>
      </c>
      <c r="E32" s="5">
        <v>0</v>
      </c>
      <c r="F32" s="5">
        <v>0</v>
      </c>
      <c r="G32" s="20">
        <v>204</v>
      </c>
      <c r="H32" s="7">
        <f>C32/G32</f>
        <v>0</v>
      </c>
    </row>
    <row r="33" spans="1:8" ht="24.95" customHeight="1">
      <c r="A33" s="3">
        <v>30</v>
      </c>
      <c r="B33" s="4" t="s">
        <v>117</v>
      </c>
      <c r="C33" s="5">
        <f>SUM(D33:F33)</f>
        <v>0</v>
      </c>
      <c r="D33" s="5">
        <v>0</v>
      </c>
      <c r="E33" s="5">
        <v>0</v>
      </c>
      <c r="F33" s="5">
        <v>0</v>
      </c>
      <c r="G33" s="20">
        <v>189</v>
      </c>
      <c r="H33" s="7">
        <f>C33/G33</f>
        <v>0</v>
      </c>
    </row>
    <row r="34" spans="1:8" ht="24.95" customHeight="1">
      <c r="A34" s="3">
        <v>31</v>
      </c>
      <c r="B34" s="4" t="s">
        <v>118</v>
      </c>
      <c r="C34" s="5">
        <f>SUM(D34:F34)</f>
        <v>0</v>
      </c>
      <c r="D34" s="5">
        <v>0</v>
      </c>
      <c r="E34" s="5">
        <v>0</v>
      </c>
      <c r="F34" s="5">
        <v>0</v>
      </c>
      <c r="G34" s="20">
        <v>41</v>
      </c>
      <c r="H34" s="7">
        <f>C34/G34</f>
        <v>0</v>
      </c>
    </row>
    <row r="35" spans="1:8" ht="24.95" customHeight="1">
      <c r="A35" s="3">
        <v>32</v>
      </c>
      <c r="B35" s="4" t="s">
        <v>119</v>
      </c>
      <c r="C35" s="5">
        <f>SUM(D35:F35)</f>
        <v>0</v>
      </c>
      <c r="D35" s="5">
        <v>0</v>
      </c>
      <c r="E35" s="5">
        <v>0</v>
      </c>
      <c r="F35" s="5">
        <v>0</v>
      </c>
      <c r="G35" s="20">
        <v>157</v>
      </c>
      <c r="H35" s="7">
        <f>C35/G35</f>
        <v>0</v>
      </c>
    </row>
    <row r="36" spans="1:8" ht="24.95" customHeight="1">
      <c r="A36" s="3">
        <v>33</v>
      </c>
      <c r="B36" s="4" t="s">
        <v>120</v>
      </c>
      <c r="C36" s="5">
        <f>SUM(D36:F36)</f>
        <v>0</v>
      </c>
      <c r="D36" s="5">
        <v>0</v>
      </c>
      <c r="E36" s="5">
        <v>0</v>
      </c>
      <c r="F36" s="5">
        <v>0</v>
      </c>
      <c r="G36" s="21">
        <v>30</v>
      </c>
      <c r="H36" s="7">
        <f>C36/G36</f>
        <v>0</v>
      </c>
    </row>
    <row r="37" spans="1:8" ht="24.95" customHeight="1">
      <c r="A37" s="3">
        <v>34</v>
      </c>
      <c r="B37" s="8" t="s">
        <v>121</v>
      </c>
      <c r="C37" s="5">
        <f>SUM(D37:F37)</f>
        <v>0</v>
      </c>
      <c r="D37" s="5">
        <v>0</v>
      </c>
      <c r="E37" s="5">
        <v>0</v>
      </c>
      <c r="F37" s="5">
        <v>0</v>
      </c>
      <c r="G37" s="21">
        <v>106</v>
      </c>
      <c r="H37" s="7">
        <f>C37/G37</f>
        <v>0</v>
      </c>
    </row>
    <row r="38" spans="1:8" ht="24.95" customHeight="1">
      <c r="A38" s="3">
        <v>35</v>
      </c>
      <c r="B38" s="4" t="s">
        <v>122</v>
      </c>
      <c r="C38" s="5">
        <f>SUM(D38:F38)</f>
        <v>0</v>
      </c>
      <c r="D38" s="5">
        <v>0</v>
      </c>
      <c r="E38" s="5">
        <v>0</v>
      </c>
      <c r="F38" s="5">
        <v>0</v>
      </c>
      <c r="G38" s="20">
        <v>109</v>
      </c>
      <c r="H38" s="7">
        <f>C38/G38</f>
        <v>0</v>
      </c>
    </row>
    <row r="39" spans="1:8" ht="24.95" customHeight="1">
      <c r="A39" s="3">
        <v>36</v>
      </c>
      <c r="B39" s="4" t="s">
        <v>123</v>
      </c>
      <c r="C39" s="5">
        <f>SUM(D39:F39)</f>
        <v>0</v>
      </c>
      <c r="D39" s="5">
        <v>0</v>
      </c>
      <c r="E39" s="5">
        <v>0</v>
      </c>
      <c r="F39" s="5">
        <v>0</v>
      </c>
      <c r="G39" s="21">
        <v>62</v>
      </c>
      <c r="H39" s="7">
        <f>C39/G39</f>
        <v>0</v>
      </c>
    </row>
    <row r="40" spans="1:8" ht="24.95" customHeight="1">
      <c r="A40" s="3">
        <v>37</v>
      </c>
      <c r="B40" s="4" t="s">
        <v>124</v>
      </c>
      <c r="C40" s="5">
        <f>SUM(D40:F40)</f>
        <v>0</v>
      </c>
      <c r="D40" s="5">
        <v>0</v>
      </c>
      <c r="E40" s="5">
        <v>0</v>
      </c>
      <c r="F40" s="5">
        <v>0</v>
      </c>
      <c r="G40" s="21">
        <v>56</v>
      </c>
      <c r="H40" s="7">
        <f>C40/G40</f>
        <v>0</v>
      </c>
    </row>
    <row r="41" spans="1:8" ht="24.95" customHeight="1">
      <c r="A41" s="3">
        <v>38</v>
      </c>
      <c r="B41" s="4" t="s">
        <v>125</v>
      </c>
      <c r="C41" s="5">
        <f>SUM(D41:F41)</f>
        <v>0</v>
      </c>
      <c r="D41" s="5">
        <v>0</v>
      </c>
      <c r="E41" s="5">
        <v>0</v>
      </c>
      <c r="F41" s="5">
        <v>0</v>
      </c>
      <c r="G41" s="20">
        <v>129</v>
      </c>
      <c r="H41" s="7">
        <f>C41/G41</f>
        <v>0</v>
      </c>
    </row>
    <row r="42" spans="1:8" ht="24.95" customHeight="1">
      <c r="A42" s="3">
        <v>39</v>
      </c>
      <c r="B42" s="4" t="s">
        <v>126</v>
      </c>
      <c r="C42" s="5">
        <f>SUM(D42:F42)</f>
        <v>0</v>
      </c>
      <c r="D42" s="5">
        <v>0</v>
      </c>
      <c r="E42" s="5">
        <v>0</v>
      </c>
      <c r="F42" s="5">
        <v>0</v>
      </c>
      <c r="G42" s="20">
        <v>60</v>
      </c>
      <c r="H42" s="7">
        <f>C42/G42</f>
        <v>0</v>
      </c>
    </row>
    <row r="43" spans="1:8" ht="24.95" customHeight="1">
      <c r="A43" s="3">
        <v>40</v>
      </c>
      <c r="B43" s="4" t="s">
        <v>127</v>
      </c>
      <c r="C43" s="5">
        <f>SUM(D43:F43)</f>
        <v>0</v>
      </c>
      <c r="D43" s="5">
        <v>0</v>
      </c>
      <c r="E43" s="5">
        <v>0</v>
      </c>
      <c r="F43" s="5">
        <v>0</v>
      </c>
      <c r="G43" s="20">
        <v>738</v>
      </c>
      <c r="H43" s="7">
        <f>C43/G43</f>
        <v>0</v>
      </c>
    </row>
    <row r="44" spans="1:8" ht="24.95" customHeight="1">
      <c r="A44" s="3">
        <v>41</v>
      </c>
      <c r="B44" s="4" t="s">
        <v>128</v>
      </c>
      <c r="C44" s="5">
        <f>SUM(D44:F44)</f>
        <v>0</v>
      </c>
      <c r="D44" s="5">
        <v>0</v>
      </c>
      <c r="E44" s="5">
        <v>0</v>
      </c>
      <c r="F44" s="5">
        <v>0</v>
      </c>
      <c r="G44" s="20">
        <v>87</v>
      </c>
      <c r="H44" s="7">
        <f>C44/G44</f>
        <v>0</v>
      </c>
    </row>
    <row r="45" spans="1:8" ht="24.95" customHeight="1">
      <c r="A45" s="3">
        <v>42</v>
      </c>
      <c r="B45" s="4" t="s">
        <v>129</v>
      </c>
      <c r="C45" s="5">
        <f>SUM(D45:F45)</f>
        <v>0</v>
      </c>
      <c r="D45" s="5">
        <v>0</v>
      </c>
      <c r="E45" s="5">
        <v>0</v>
      </c>
      <c r="F45" s="5">
        <v>0</v>
      </c>
      <c r="G45" s="21">
        <v>67</v>
      </c>
      <c r="H45" s="7">
        <f>C45/G45</f>
        <v>0</v>
      </c>
    </row>
    <row r="46" spans="1:8" ht="24.95" customHeight="1">
      <c r="A46" s="3">
        <v>43</v>
      </c>
      <c r="B46" s="4" t="s">
        <v>130</v>
      </c>
      <c r="C46" s="5">
        <f>SUM(D46:F46)</f>
        <v>0</v>
      </c>
      <c r="D46" s="5">
        <v>0</v>
      </c>
      <c r="E46" s="5">
        <v>0</v>
      </c>
      <c r="F46" s="5">
        <v>0</v>
      </c>
      <c r="G46" s="20">
        <v>127</v>
      </c>
      <c r="H46" s="7">
        <f>C46/G46</f>
        <v>0</v>
      </c>
    </row>
    <row r="47" spans="1:8" ht="24.95" customHeight="1">
      <c r="A47" s="3">
        <v>44</v>
      </c>
      <c r="B47" s="4" t="s">
        <v>131</v>
      </c>
      <c r="C47" s="5">
        <f>SUM(D47:F47)</f>
        <v>0</v>
      </c>
      <c r="D47" s="5">
        <v>0</v>
      </c>
      <c r="E47" s="5">
        <v>0</v>
      </c>
      <c r="F47" s="5">
        <v>0</v>
      </c>
      <c r="G47" s="20">
        <v>201</v>
      </c>
      <c r="H47" s="7">
        <f>C47/G47</f>
        <v>0</v>
      </c>
    </row>
    <row r="48" spans="1:8" ht="24.95" customHeight="1">
      <c r="A48" s="3">
        <v>45</v>
      </c>
      <c r="B48" s="4" t="s">
        <v>132</v>
      </c>
      <c r="C48" s="5">
        <f>SUM(D48:F48)</f>
        <v>0</v>
      </c>
      <c r="D48" s="5">
        <v>0</v>
      </c>
      <c r="E48" s="5">
        <v>0</v>
      </c>
      <c r="F48" s="5">
        <v>0</v>
      </c>
      <c r="G48" s="20">
        <v>33</v>
      </c>
      <c r="H48" s="7">
        <f>C48/G48</f>
        <v>0</v>
      </c>
    </row>
    <row r="49" spans="1:8" ht="24.95" customHeight="1">
      <c r="A49" s="3">
        <v>46</v>
      </c>
      <c r="B49" s="4" t="s">
        <v>133</v>
      </c>
      <c r="C49" s="5">
        <f>SUM(D49:F49)</f>
        <v>0</v>
      </c>
      <c r="D49" s="5">
        <v>0</v>
      </c>
      <c r="E49" s="5">
        <v>0</v>
      </c>
      <c r="F49" s="5">
        <v>0</v>
      </c>
      <c r="G49" s="20">
        <v>227</v>
      </c>
      <c r="H49" s="7">
        <f>C49/G49</f>
        <v>0</v>
      </c>
    </row>
    <row r="50" spans="1:8" ht="24.95" customHeight="1">
      <c r="A50" s="3">
        <v>47</v>
      </c>
      <c r="B50" s="4" t="s">
        <v>134</v>
      </c>
      <c r="C50" s="5">
        <f>SUM(D50:F50)</f>
        <v>0</v>
      </c>
      <c r="D50" s="5">
        <v>0</v>
      </c>
      <c r="E50" s="5">
        <v>0</v>
      </c>
      <c r="F50" s="5">
        <v>0</v>
      </c>
      <c r="G50" s="20">
        <v>28</v>
      </c>
      <c r="H50" s="7">
        <f>C50/G50</f>
        <v>0</v>
      </c>
    </row>
    <row r="51" spans="1:8" ht="24.95" customHeight="1">
      <c r="A51" s="3">
        <v>48</v>
      </c>
      <c r="B51" s="4" t="s">
        <v>135</v>
      </c>
      <c r="C51" s="5">
        <f>SUM(D51:F51)</f>
        <v>0</v>
      </c>
      <c r="D51" s="5">
        <v>0</v>
      </c>
      <c r="E51" s="5">
        <v>0</v>
      </c>
      <c r="F51" s="5">
        <v>0</v>
      </c>
      <c r="G51" s="21">
        <v>97</v>
      </c>
      <c r="H51" s="7">
        <f>C51/G51</f>
        <v>0</v>
      </c>
    </row>
    <row r="52" spans="1:8" ht="24.95" customHeight="1">
      <c r="A52" s="3">
        <v>49</v>
      </c>
      <c r="B52" s="4" t="s">
        <v>136</v>
      </c>
      <c r="C52" s="5">
        <f>SUM(D52:F52)</f>
        <v>0</v>
      </c>
      <c r="D52" s="5">
        <v>0</v>
      </c>
      <c r="E52" s="5">
        <v>0</v>
      </c>
      <c r="F52" s="5">
        <v>0</v>
      </c>
      <c r="G52" s="21">
        <v>22</v>
      </c>
      <c r="H52" s="7">
        <f>C52/G52</f>
        <v>0</v>
      </c>
    </row>
    <row r="53" spans="1:8" ht="24.95" customHeight="1">
      <c r="A53" s="3">
        <v>50</v>
      </c>
      <c r="B53" s="4" t="s">
        <v>137</v>
      </c>
      <c r="C53" s="5">
        <f>SUM(D53:F53)</f>
        <v>0</v>
      </c>
      <c r="D53" s="5">
        <v>0</v>
      </c>
      <c r="E53" s="5">
        <v>0</v>
      </c>
      <c r="F53" s="5">
        <v>0</v>
      </c>
      <c r="G53" s="21">
        <v>82</v>
      </c>
      <c r="H53" s="7">
        <f>C53/G53</f>
        <v>0</v>
      </c>
    </row>
    <row r="54" spans="1:8" ht="24.95" customHeight="1">
      <c r="A54" s="3">
        <v>51</v>
      </c>
      <c r="B54" s="4" t="s">
        <v>139</v>
      </c>
      <c r="C54" s="5">
        <f>SUM(D54:F54)</f>
        <v>0</v>
      </c>
      <c r="D54" s="5">
        <v>0</v>
      </c>
      <c r="E54" s="5">
        <v>0</v>
      </c>
      <c r="F54" s="5">
        <v>0</v>
      </c>
      <c r="G54" s="20">
        <v>33</v>
      </c>
      <c r="H54" s="7">
        <f>C54/G54</f>
        <v>0</v>
      </c>
    </row>
    <row r="55" spans="1:8" ht="24.95" customHeight="1">
      <c r="A55" s="3">
        <v>52</v>
      </c>
      <c r="B55" s="4" t="s">
        <v>140</v>
      </c>
      <c r="C55" s="5">
        <f>SUM(D55:F55)</f>
        <v>0</v>
      </c>
      <c r="D55" s="5">
        <v>0</v>
      </c>
      <c r="E55" s="5">
        <v>0</v>
      </c>
      <c r="F55" s="5">
        <v>0</v>
      </c>
      <c r="G55" s="20">
        <v>48</v>
      </c>
      <c r="H55" s="7">
        <f>C55/G55</f>
        <v>0</v>
      </c>
    </row>
    <row r="56" spans="1:8" ht="24.95" customHeight="1">
      <c r="A56" s="3">
        <v>53</v>
      </c>
      <c r="B56" s="4" t="s">
        <v>141</v>
      </c>
      <c r="C56" s="5">
        <f>SUM(D56:F56)</f>
        <v>0</v>
      </c>
      <c r="D56" s="5">
        <v>0</v>
      </c>
      <c r="E56" s="5">
        <v>0</v>
      </c>
      <c r="F56" s="5">
        <v>0</v>
      </c>
      <c r="G56" s="20">
        <v>50</v>
      </c>
      <c r="H56" s="7">
        <f>C56/G56</f>
        <v>0</v>
      </c>
    </row>
    <row r="57" spans="1:8" ht="24.95" customHeight="1">
      <c r="A57" s="3">
        <v>54</v>
      </c>
      <c r="B57" s="4" t="s">
        <v>142</v>
      </c>
      <c r="C57" s="5">
        <f>SUM(D57:F57)</f>
        <v>0</v>
      </c>
      <c r="D57" s="5">
        <v>0</v>
      </c>
      <c r="E57" s="5">
        <v>0</v>
      </c>
      <c r="F57" s="5">
        <v>0</v>
      </c>
      <c r="G57" s="20">
        <v>190</v>
      </c>
      <c r="H57" s="7">
        <f>C57/G57</f>
        <v>0</v>
      </c>
    </row>
    <row r="58" spans="1:8" ht="24.95" customHeight="1">
      <c r="A58" s="3">
        <v>55</v>
      </c>
      <c r="B58" s="4" t="s">
        <v>143</v>
      </c>
      <c r="C58" s="5">
        <f>SUM(D58:F58)</f>
        <v>0</v>
      </c>
      <c r="D58" s="5">
        <v>0</v>
      </c>
      <c r="E58" s="5">
        <v>0</v>
      </c>
      <c r="F58" s="5">
        <v>0</v>
      </c>
      <c r="G58" s="21">
        <v>31</v>
      </c>
      <c r="H58" s="7">
        <f>C58/G58</f>
        <v>0</v>
      </c>
    </row>
    <row r="59" spans="1:8" ht="24.95" customHeight="1">
      <c r="A59" s="3">
        <v>56</v>
      </c>
      <c r="B59" s="4" t="s">
        <v>144</v>
      </c>
      <c r="C59" s="5">
        <f>SUM(D59:F59)</f>
        <v>0</v>
      </c>
      <c r="D59" s="5">
        <v>0</v>
      </c>
      <c r="E59" s="5">
        <v>0</v>
      </c>
      <c r="F59" s="5">
        <v>0</v>
      </c>
      <c r="G59" s="21">
        <v>51</v>
      </c>
      <c r="H59" s="7">
        <f>C59/G59</f>
        <v>0</v>
      </c>
    </row>
    <row r="60" spans="1:8" ht="24.95" customHeight="1">
      <c r="A60" s="3">
        <v>57</v>
      </c>
      <c r="B60" s="4" t="s">
        <v>145</v>
      </c>
      <c r="C60" s="5">
        <f>SUM(D60:F60)</f>
        <v>0</v>
      </c>
      <c r="D60" s="5">
        <v>0</v>
      </c>
      <c r="E60" s="5">
        <v>0</v>
      </c>
      <c r="F60" s="5">
        <v>0</v>
      </c>
      <c r="G60" s="20">
        <v>37</v>
      </c>
      <c r="H60" s="7">
        <f>C60/G60</f>
        <v>0</v>
      </c>
    </row>
    <row r="61" spans="1:8" ht="24.95" customHeight="1">
      <c r="A61" s="3">
        <v>58</v>
      </c>
      <c r="B61" s="4" t="s">
        <v>146</v>
      </c>
      <c r="C61" s="5">
        <f>SUM(D61:F61)</f>
        <v>0</v>
      </c>
      <c r="D61" s="5">
        <v>0</v>
      </c>
      <c r="E61" s="5">
        <v>0</v>
      </c>
      <c r="F61" s="5">
        <v>0</v>
      </c>
      <c r="G61" s="20">
        <v>33</v>
      </c>
      <c r="H61" s="7">
        <f>C61/G61</f>
        <v>0</v>
      </c>
    </row>
    <row r="62" spans="1:8" ht="24.95" customHeight="1">
      <c r="A62" s="3">
        <v>59</v>
      </c>
      <c r="B62" s="4" t="s">
        <v>147</v>
      </c>
      <c r="C62" s="5">
        <f>SUM(D62:F62)</f>
        <v>0</v>
      </c>
      <c r="D62" s="5">
        <v>0</v>
      </c>
      <c r="E62" s="5">
        <v>0</v>
      </c>
      <c r="F62" s="5">
        <v>0</v>
      </c>
      <c r="G62" s="20">
        <v>177</v>
      </c>
      <c r="H62" s="7">
        <f>C62/G62</f>
        <v>0</v>
      </c>
    </row>
    <row r="63" spans="1:8" ht="24.95" customHeight="1">
      <c r="A63" s="3">
        <v>60</v>
      </c>
      <c r="B63" s="10" t="s">
        <v>148</v>
      </c>
      <c r="C63" s="5">
        <f>SUM(D63:F63)</f>
        <v>0</v>
      </c>
      <c r="D63" s="5">
        <v>0</v>
      </c>
      <c r="E63" s="5">
        <v>0</v>
      </c>
      <c r="F63" s="5">
        <v>0</v>
      </c>
      <c r="G63" s="20">
        <v>102</v>
      </c>
      <c r="H63" s="7">
        <f>C63/G63</f>
        <v>0</v>
      </c>
    </row>
    <row r="64" spans="1:8" ht="24.95" customHeight="1">
      <c r="A64" s="3">
        <v>61</v>
      </c>
      <c r="B64" s="11" t="s">
        <v>149</v>
      </c>
      <c r="C64" s="5">
        <f>SUM(D64:F64)</f>
        <v>0</v>
      </c>
      <c r="D64" s="5">
        <v>0</v>
      </c>
      <c r="E64" s="5">
        <v>0</v>
      </c>
      <c r="F64" s="5">
        <v>0</v>
      </c>
      <c r="G64" s="21">
        <v>20</v>
      </c>
      <c r="H64" s="7">
        <f>C64/G64</f>
        <v>0</v>
      </c>
    </row>
    <row r="65" spans="1:8" ht="24.95" customHeight="1">
      <c r="A65" s="3">
        <v>62</v>
      </c>
      <c r="B65" s="4" t="s">
        <v>150</v>
      </c>
      <c r="C65" s="5">
        <f>SUM(D65:F65)</f>
        <v>0</v>
      </c>
      <c r="D65" s="5">
        <v>0</v>
      </c>
      <c r="E65" s="5">
        <v>0</v>
      </c>
      <c r="F65" s="5">
        <v>0</v>
      </c>
      <c r="G65" s="20">
        <v>37</v>
      </c>
      <c r="H65" s="7">
        <f>C65/G65</f>
        <v>0</v>
      </c>
    </row>
    <row r="66" spans="1:8" ht="24.95" customHeight="1">
      <c r="A66" s="3">
        <v>63</v>
      </c>
      <c r="B66" s="4" t="s">
        <v>151</v>
      </c>
      <c r="C66" s="5">
        <f>SUM(D66:F66)</f>
        <v>0</v>
      </c>
      <c r="D66" s="5">
        <v>0</v>
      </c>
      <c r="E66" s="5">
        <v>0</v>
      </c>
      <c r="F66" s="5">
        <v>0</v>
      </c>
      <c r="G66" s="20">
        <v>94</v>
      </c>
      <c r="H66" s="7">
        <f>C66/G66</f>
        <v>0</v>
      </c>
    </row>
    <row r="67" spans="1:8" ht="24.95" customHeight="1">
      <c r="A67" s="3">
        <v>64</v>
      </c>
      <c r="B67" s="4" t="s">
        <v>152</v>
      </c>
      <c r="C67" s="5">
        <f>SUM(D67:F67)</f>
        <v>0</v>
      </c>
      <c r="D67" s="5">
        <v>0</v>
      </c>
      <c r="E67" s="5">
        <v>0</v>
      </c>
      <c r="F67" s="5">
        <v>0</v>
      </c>
      <c r="G67" s="20">
        <v>231</v>
      </c>
      <c r="H67" s="7">
        <f>C67/G67</f>
        <v>0</v>
      </c>
    </row>
    <row r="68" spans="1:8" ht="24.95" customHeight="1">
      <c r="A68" s="3">
        <v>65</v>
      </c>
      <c r="B68" s="4" t="s">
        <v>153</v>
      </c>
      <c r="C68" s="5">
        <f>SUM(D68:F68)</f>
        <v>0</v>
      </c>
      <c r="D68" s="5">
        <v>0</v>
      </c>
      <c r="E68" s="5">
        <v>0</v>
      </c>
      <c r="F68" s="5">
        <v>0</v>
      </c>
      <c r="G68" s="21">
        <v>97</v>
      </c>
      <c r="H68" s="7">
        <f>C68/G68</f>
        <v>0</v>
      </c>
    </row>
    <row r="69" spans="1:8" ht="24.95" customHeight="1">
      <c r="A69" s="3">
        <v>66</v>
      </c>
      <c r="B69" s="4" t="s">
        <v>154</v>
      </c>
      <c r="C69" s="5">
        <f>SUM(D69:F69)</f>
        <v>0</v>
      </c>
      <c r="D69" s="5">
        <v>0</v>
      </c>
      <c r="E69" s="5">
        <v>0</v>
      </c>
      <c r="F69" s="5">
        <v>0</v>
      </c>
      <c r="G69" s="20">
        <v>52</v>
      </c>
      <c r="H69" s="7">
        <f>C69/G69</f>
        <v>0</v>
      </c>
    </row>
    <row r="70" spans="1:8" ht="24.95" customHeight="1">
      <c r="A70" s="3">
        <v>67</v>
      </c>
      <c r="B70" s="4" t="s">
        <v>155</v>
      </c>
      <c r="C70" s="5">
        <f>SUM(D70:F70)</f>
        <v>0</v>
      </c>
      <c r="D70" s="5">
        <v>0</v>
      </c>
      <c r="E70" s="5">
        <v>0</v>
      </c>
      <c r="F70" s="5">
        <v>0</v>
      </c>
      <c r="G70" s="20">
        <v>77</v>
      </c>
      <c r="H70" s="7">
        <f>C70/G70</f>
        <v>0</v>
      </c>
    </row>
    <row r="71" spans="1:8" ht="24.95" customHeight="1">
      <c r="A71" s="3">
        <v>68</v>
      </c>
      <c r="B71" s="4" t="s">
        <v>156</v>
      </c>
      <c r="C71" s="5">
        <f>SUM(D71:F71)</f>
        <v>0</v>
      </c>
      <c r="D71" s="5">
        <v>0</v>
      </c>
      <c r="E71" s="5">
        <v>0</v>
      </c>
      <c r="F71" s="5">
        <v>0</v>
      </c>
      <c r="G71" s="21">
        <v>30</v>
      </c>
      <c r="H71" s="7">
        <f>C71/G71</f>
        <v>0</v>
      </c>
    </row>
    <row r="72" spans="1:8" ht="24.75" customHeight="1">
      <c r="A72" s="22" t="s">
        <v>157</v>
      </c>
      <c r="B72" s="22"/>
      <c r="C72" s="5">
        <f>SUM(C4:C71)</f>
        <v>9</v>
      </c>
      <c r="D72" s="12">
        <f>SUM(D4:D71)</f>
        <v>8</v>
      </c>
      <c r="E72" s="12">
        <f>SUM(E4:E71)</f>
        <v>1</v>
      </c>
      <c r="F72" s="12">
        <f>SUM(F4:F71)</f>
        <v>0</v>
      </c>
      <c r="G72" s="13">
        <f>SUM(G4:G71)</f>
        <v>7322</v>
      </c>
      <c r="H72" s="7"/>
    </row>
    <row r="73" spans="1:8" ht="21" customHeight="1">
      <c r="A73" s="23" t="s">
        <v>158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3"/>
  <sheetViews>
    <sheetView topLeftCell="A55" workbookViewId="0">
      <selection activeCell="N70" sqref="N70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224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160</v>
      </c>
      <c r="B2" s="25" t="s">
        <v>161</v>
      </c>
      <c r="C2" s="26" t="s">
        <v>162</v>
      </c>
      <c r="D2" s="27"/>
      <c r="E2" s="27"/>
      <c r="F2" s="28"/>
      <c r="G2" s="29" t="s">
        <v>163</v>
      </c>
      <c r="H2" s="30" t="s">
        <v>164</v>
      </c>
    </row>
    <row r="3" spans="1:8" ht="29.1" customHeight="1">
      <c r="A3" s="25"/>
      <c r="B3" s="25"/>
      <c r="C3" s="19" t="s">
        <v>165</v>
      </c>
      <c r="D3" s="19" t="s">
        <v>166</v>
      </c>
      <c r="E3" s="19" t="s">
        <v>167</v>
      </c>
      <c r="F3" s="19" t="s">
        <v>168</v>
      </c>
      <c r="G3" s="29"/>
      <c r="H3" s="30"/>
    </row>
    <row r="4" spans="1:8" ht="24.95" customHeight="1">
      <c r="A4" s="3">
        <v>1</v>
      </c>
      <c r="B4" s="4" t="s">
        <v>134</v>
      </c>
      <c r="C4" s="5">
        <f>SUM(D4:F4)</f>
        <v>1</v>
      </c>
      <c r="D4" s="5">
        <v>0</v>
      </c>
      <c r="E4" s="5">
        <v>1</v>
      </c>
      <c r="F4" s="5">
        <v>0</v>
      </c>
      <c r="G4" s="20">
        <v>27</v>
      </c>
      <c r="H4" s="7">
        <f>C4/G4</f>
        <v>3.7037037037037035E-2</v>
      </c>
    </row>
    <row r="5" spans="1:8" ht="24.95" customHeight="1">
      <c r="A5" s="3">
        <v>2</v>
      </c>
      <c r="B5" s="4" t="s">
        <v>171</v>
      </c>
      <c r="C5" s="5">
        <f>SUM(D5:F5)</f>
        <v>2</v>
      </c>
      <c r="D5" s="5">
        <v>2</v>
      </c>
      <c r="E5" s="5">
        <v>0</v>
      </c>
      <c r="F5" s="5">
        <v>0</v>
      </c>
      <c r="G5" s="21">
        <v>56</v>
      </c>
      <c r="H5" s="7">
        <f>C5/G5</f>
        <v>3.5714285714285712E-2</v>
      </c>
    </row>
    <row r="6" spans="1:8" ht="24.95" customHeight="1">
      <c r="A6" s="3">
        <v>3</v>
      </c>
      <c r="B6" s="4" t="s">
        <v>136</v>
      </c>
      <c r="C6" s="5">
        <f>SUM(D6:F6)</f>
        <v>1</v>
      </c>
      <c r="D6" s="5">
        <v>0</v>
      </c>
      <c r="E6" s="5">
        <v>1</v>
      </c>
      <c r="F6" s="5">
        <v>0</v>
      </c>
      <c r="G6" s="21">
        <v>28</v>
      </c>
      <c r="H6" s="7">
        <f>C6/G6</f>
        <v>3.5714285714285712E-2</v>
      </c>
    </row>
    <row r="7" spans="1:8" ht="24.95" customHeight="1">
      <c r="A7" s="3">
        <v>4</v>
      </c>
      <c r="B7" s="4" t="s">
        <v>175</v>
      </c>
      <c r="C7" s="5">
        <f>SUM(D7:F7)</f>
        <v>1</v>
      </c>
      <c r="D7" s="5">
        <v>1</v>
      </c>
      <c r="E7" s="5">
        <v>0</v>
      </c>
      <c r="F7" s="5">
        <v>0</v>
      </c>
      <c r="G7" s="20">
        <v>33</v>
      </c>
      <c r="H7" s="7">
        <f>C7/G7</f>
        <v>3.0303030303030304E-2</v>
      </c>
    </row>
    <row r="8" spans="1:8" ht="24.95" customHeight="1">
      <c r="A8" s="3">
        <v>5</v>
      </c>
      <c r="B8" s="4" t="s">
        <v>172</v>
      </c>
      <c r="C8" s="5">
        <f>SUM(D8:F8)</f>
        <v>2</v>
      </c>
      <c r="D8" s="5">
        <v>2</v>
      </c>
      <c r="E8" s="5">
        <v>0</v>
      </c>
      <c r="F8" s="5">
        <v>0</v>
      </c>
      <c r="G8" s="20">
        <v>86</v>
      </c>
      <c r="H8" s="7">
        <f>C8/G8</f>
        <v>2.3255813953488372E-2</v>
      </c>
    </row>
    <row r="9" spans="1:8" ht="24.95" customHeight="1">
      <c r="A9" s="3">
        <v>6</v>
      </c>
      <c r="B9" s="4" t="s">
        <v>144</v>
      </c>
      <c r="C9" s="5">
        <f>SUM(D9:F9)</f>
        <v>1</v>
      </c>
      <c r="D9" s="5">
        <v>1</v>
      </c>
      <c r="E9" s="5">
        <v>0</v>
      </c>
      <c r="F9" s="5">
        <v>0</v>
      </c>
      <c r="G9" s="21">
        <v>51</v>
      </c>
      <c r="H9" s="7">
        <f>C9/G9</f>
        <v>1.9607843137254902E-2</v>
      </c>
    </row>
    <row r="10" spans="1:8" ht="24.95" customHeight="1">
      <c r="A10" s="3">
        <v>7</v>
      </c>
      <c r="B10" s="4" t="s">
        <v>180</v>
      </c>
      <c r="C10" s="5">
        <f>SUM(D10:F10)</f>
        <v>1</v>
      </c>
      <c r="D10" s="5">
        <v>0</v>
      </c>
      <c r="E10" s="5">
        <v>1</v>
      </c>
      <c r="F10" s="5">
        <v>0</v>
      </c>
      <c r="G10" s="20">
        <v>64</v>
      </c>
      <c r="H10" s="7">
        <f>C10/G10</f>
        <v>1.5625E-2</v>
      </c>
    </row>
    <row r="11" spans="1:8" ht="24.95" customHeight="1">
      <c r="A11" s="3">
        <v>8</v>
      </c>
      <c r="B11" s="4" t="s">
        <v>170</v>
      </c>
      <c r="C11" s="5">
        <f>SUM(D11:F11)</f>
        <v>2</v>
      </c>
      <c r="D11" s="5">
        <v>2</v>
      </c>
      <c r="E11" s="5">
        <v>0</v>
      </c>
      <c r="F11" s="5">
        <v>0</v>
      </c>
      <c r="G11" s="21">
        <v>145</v>
      </c>
      <c r="H11" s="7">
        <f>C11/G11</f>
        <v>1.3793103448275862E-2</v>
      </c>
    </row>
    <row r="12" spans="1:8" ht="24.95" customHeight="1">
      <c r="A12" s="3">
        <v>9</v>
      </c>
      <c r="B12" s="4" t="s">
        <v>169</v>
      </c>
      <c r="C12" s="5">
        <f>SUM(D12:F12)</f>
        <v>3</v>
      </c>
      <c r="D12" s="5">
        <v>3</v>
      </c>
      <c r="E12" s="5">
        <v>0</v>
      </c>
      <c r="F12" s="5">
        <v>0</v>
      </c>
      <c r="G12" s="20">
        <v>231</v>
      </c>
      <c r="H12" s="7">
        <f>C12/G12</f>
        <v>1.2987012987012988E-2</v>
      </c>
    </row>
    <row r="13" spans="1:8" ht="24.95" customHeight="1">
      <c r="A13" s="3">
        <v>10</v>
      </c>
      <c r="B13" s="4" t="s">
        <v>128</v>
      </c>
      <c r="C13" s="5">
        <f>SUM(D13:F13)</f>
        <v>1</v>
      </c>
      <c r="D13" s="5">
        <v>0</v>
      </c>
      <c r="E13" s="5">
        <v>1</v>
      </c>
      <c r="F13" s="5">
        <v>0</v>
      </c>
      <c r="G13" s="20">
        <v>87</v>
      </c>
      <c r="H13" s="7">
        <f>C13/G13</f>
        <v>1.1494252873563218E-2</v>
      </c>
    </row>
    <row r="14" spans="1:8" ht="24.95" customHeight="1">
      <c r="A14" s="3">
        <v>11</v>
      </c>
      <c r="B14" s="4" t="s">
        <v>173</v>
      </c>
      <c r="C14" s="5">
        <f>SUM(D14:F14)</f>
        <v>1</v>
      </c>
      <c r="D14" s="5">
        <v>1</v>
      </c>
      <c r="E14" s="5">
        <v>0</v>
      </c>
      <c r="F14" s="5">
        <v>0</v>
      </c>
      <c r="G14" s="20">
        <v>94</v>
      </c>
      <c r="H14" s="7">
        <f>C14/G14</f>
        <v>1.0638297872340425E-2</v>
      </c>
    </row>
    <row r="15" spans="1:8" ht="24.95" customHeight="1">
      <c r="A15" s="3">
        <v>12</v>
      </c>
      <c r="B15" s="4" t="s">
        <v>178</v>
      </c>
      <c r="C15" s="5">
        <f>SUM(D15:F15)</f>
        <v>1</v>
      </c>
      <c r="D15" s="5">
        <v>0</v>
      </c>
      <c r="E15" s="5">
        <v>1</v>
      </c>
      <c r="F15" s="5">
        <v>0</v>
      </c>
      <c r="G15" s="20">
        <v>157</v>
      </c>
      <c r="H15" s="7">
        <f>C15/G15</f>
        <v>6.369426751592357E-3</v>
      </c>
    </row>
    <row r="16" spans="1:8" ht="24.95" customHeight="1">
      <c r="A16" s="3">
        <v>13</v>
      </c>
      <c r="B16" s="4" t="s">
        <v>176</v>
      </c>
      <c r="C16" s="5">
        <f>SUM(D16:F16)</f>
        <v>1</v>
      </c>
      <c r="D16" s="5">
        <v>0</v>
      </c>
      <c r="E16" s="5">
        <v>1</v>
      </c>
      <c r="F16" s="5">
        <v>0</v>
      </c>
      <c r="G16" s="20">
        <v>166</v>
      </c>
      <c r="H16" s="7">
        <f>C16/G16</f>
        <v>6.024096385542169E-3</v>
      </c>
    </row>
    <row r="17" spans="1:8" ht="24.95" customHeight="1">
      <c r="A17" s="3">
        <v>14</v>
      </c>
      <c r="B17" s="4" t="s">
        <v>174</v>
      </c>
      <c r="C17" s="5">
        <f>SUM(D17:F17)</f>
        <v>1</v>
      </c>
      <c r="D17" s="5">
        <v>1</v>
      </c>
      <c r="E17" s="5">
        <v>0</v>
      </c>
      <c r="F17" s="5">
        <v>0</v>
      </c>
      <c r="G17" s="20">
        <v>177</v>
      </c>
      <c r="H17" s="7">
        <f>C17/G17</f>
        <v>5.6497175141242938E-3</v>
      </c>
    </row>
    <row r="18" spans="1:8" ht="24.95" customHeight="1">
      <c r="A18" s="3">
        <v>15</v>
      </c>
      <c r="B18" s="4" t="s">
        <v>177</v>
      </c>
      <c r="C18" s="5">
        <f>SUM(D18:F18)</f>
        <v>1</v>
      </c>
      <c r="D18" s="5">
        <v>1</v>
      </c>
      <c r="E18" s="5">
        <v>0</v>
      </c>
      <c r="F18" s="5">
        <v>0</v>
      </c>
      <c r="G18" s="20">
        <v>201</v>
      </c>
      <c r="H18" s="7">
        <f>C18/G18</f>
        <v>4.9751243781094526E-3</v>
      </c>
    </row>
    <row r="19" spans="1:8" ht="24.95" customHeight="1">
      <c r="A19" s="3">
        <v>16</v>
      </c>
      <c r="B19" s="4" t="s">
        <v>179</v>
      </c>
      <c r="C19" s="5">
        <f>SUM(D19:F19)</f>
        <v>1</v>
      </c>
      <c r="D19" s="5">
        <v>1</v>
      </c>
      <c r="E19" s="5">
        <v>0</v>
      </c>
      <c r="F19" s="5">
        <v>0</v>
      </c>
      <c r="G19" s="20">
        <v>620</v>
      </c>
      <c r="H19" s="7">
        <f>C19/G19</f>
        <v>1.6129032258064516E-3</v>
      </c>
    </row>
    <row r="20" spans="1:8" ht="24.95" customHeight="1">
      <c r="A20" s="3">
        <v>17</v>
      </c>
      <c r="B20" s="4" t="s">
        <v>181</v>
      </c>
      <c r="C20" s="5">
        <f>SUM(D20:F20)</f>
        <v>0</v>
      </c>
      <c r="D20" s="5">
        <v>0</v>
      </c>
      <c r="E20" s="5">
        <v>0</v>
      </c>
      <c r="F20" s="5">
        <v>0</v>
      </c>
      <c r="G20" s="21">
        <v>50</v>
      </c>
      <c r="H20" s="7">
        <f>C20/G20</f>
        <v>0</v>
      </c>
    </row>
    <row r="21" spans="1:8" ht="24.95" customHeight="1">
      <c r="A21" s="3">
        <v>18</v>
      </c>
      <c r="B21" s="4" t="s">
        <v>156</v>
      </c>
      <c r="C21" s="5">
        <f>SUM(D21:F21)</f>
        <v>0</v>
      </c>
      <c r="D21" s="5">
        <v>0</v>
      </c>
      <c r="E21" s="5">
        <v>0</v>
      </c>
      <c r="F21" s="5">
        <v>0</v>
      </c>
      <c r="G21" s="21">
        <v>30</v>
      </c>
      <c r="H21" s="7">
        <f>C21/G21</f>
        <v>0</v>
      </c>
    </row>
    <row r="22" spans="1:8" ht="24.95" customHeight="1">
      <c r="A22" s="3">
        <v>19</v>
      </c>
      <c r="B22" s="4" t="s">
        <v>182</v>
      </c>
      <c r="C22" s="5">
        <f>SUM(D22:F22)</f>
        <v>0</v>
      </c>
      <c r="D22" s="5">
        <v>0</v>
      </c>
      <c r="E22" s="5">
        <v>0</v>
      </c>
      <c r="F22" s="5">
        <v>0</v>
      </c>
      <c r="G22" s="20">
        <v>77</v>
      </c>
      <c r="H22" s="7">
        <f>C22/G22</f>
        <v>0</v>
      </c>
    </row>
    <row r="23" spans="1:8" ht="24.95" customHeight="1">
      <c r="A23" s="3">
        <v>20</v>
      </c>
      <c r="B23" s="4" t="s">
        <v>183</v>
      </c>
      <c r="C23" s="5">
        <f>SUM(D23:F23)</f>
        <v>0</v>
      </c>
      <c r="D23" s="5">
        <v>0</v>
      </c>
      <c r="E23" s="5">
        <v>0</v>
      </c>
      <c r="F23" s="5">
        <v>0</v>
      </c>
      <c r="G23" s="20">
        <v>52</v>
      </c>
      <c r="H23" s="7">
        <f>C23/G23</f>
        <v>0</v>
      </c>
    </row>
    <row r="24" spans="1:8" ht="24.95" customHeight="1">
      <c r="A24" s="3">
        <v>21</v>
      </c>
      <c r="B24" s="4" t="s">
        <v>153</v>
      </c>
      <c r="C24" s="5">
        <f>SUM(D24:F24)</f>
        <v>0</v>
      </c>
      <c r="D24" s="5">
        <v>0</v>
      </c>
      <c r="E24" s="5">
        <v>0</v>
      </c>
      <c r="F24" s="5">
        <v>0</v>
      </c>
      <c r="G24" s="21">
        <v>97</v>
      </c>
      <c r="H24" s="7">
        <f>C24/G24</f>
        <v>0</v>
      </c>
    </row>
    <row r="25" spans="1:8" ht="24.95" customHeight="1">
      <c r="A25" s="3">
        <v>22</v>
      </c>
      <c r="B25" s="4" t="s">
        <v>184</v>
      </c>
      <c r="C25" s="5">
        <f>SUM(D25:F25)</f>
        <v>0</v>
      </c>
      <c r="D25" s="5">
        <v>0</v>
      </c>
      <c r="E25" s="5">
        <v>0</v>
      </c>
      <c r="F25" s="5">
        <v>0</v>
      </c>
      <c r="G25" s="20">
        <v>37</v>
      </c>
      <c r="H25" s="7">
        <f>C25/G25</f>
        <v>0</v>
      </c>
    </row>
    <row r="26" spans="1:8" ht="24.95" customHeight="1">
      <c r="A26" s="3">
        <v>23</v>
      </c>
      <c r="B26" s="4" t="s">
        <v>185</v>
      </c>
      <c r="C26" s="5">
        <f>SUM(D26:F26)</f>
        <v>0</v>
      </c>
      <c r="D26" s="5">
        <v>0</v>
      </c>
      <c r="E26" s="5">
        <v>0</v>
      </c>
      <c r="F26" s="5">
        <v>0</v>
      </c>
      <c r="G26" s="21">
        <v>35</v>
      </c>
      <c r="H26" s="7">
        <f>C26/G26</f>
        <v>0</v>
      </c>
    </row>
    <row r="27" spans="1:8" ht="24.95" customHeight="1">
      <c r="A27" s="3">
        <v>24</v>
      </c>
      <c r="B27" s="11" t="s">
        <v>186</v>
      </c>
      <c r="C27" s="5">
        <f>SUM(D27:F27)</f>
        <v>0</v>
      </c>
      <c r="D27" s="5">
        <v>0</v>
      </c>
      <c r="E27" s="5">
        <v>0</v>
      </c>
      <c r="F27" s="5">
        <v>0</v>
      </c>
      <c r="G27" s="21">
        <v>20</v>
      </c>
      <c r="H27" s="7">
        <f>C27/G27</f>
        <v>0</v>
      </c>
    </row>
    <row r="28" spans="1:8" ht="24.95" customHeight="1">
      <c r="A28" s="3">
        <v>25</v>
      </c>
      <c r="B28" s="4" t="s">
        <v>148</v>
      </c>
      <c r="C28" s="5">
        <f>SUM(D28:F28)</f>
        <v>0</v>
      </c>
      <c r="D28" s="5">
        <v>0</v>
      </c>
      <c r="E28" s="5">
        <v>0</v>
      </c>
      <c r="F28" s="5">
        <v>0</v>
      </c>
      <c r="G28" s="20">
        <v>102</v>
      </c>
      <c r="H28" s="7">
        <f>C28/G28</f>
        <v>0</v>
      </c>
    </row>
    <row r="29" spans="1:8" ht="24.95" customHeight="1">
      <c r="A29" s="3">
        <v>26</v>
      </c>
      <c r="B29" s="4" t="s">
        <v>146</v>
      </c>
      <c r="C29" s="5">
        <f>SUM(D29:F29)</f>
        <v>0</v>
      </c>
      <c r="D29" s="5">
        <v>0</v>
      </c>
      <c r="E29" s="5">
        <v>0</v>
      </c>
      <c r="F29" s="5">
        <v>0</v>
      </c>
      <c r="G29" s="20">
        <v>33</v>
      </c>
      <c r="H29" s="7">
        <f>C29/G29</f>
        <v>0</v>
      </c>
    </row>
    <row r="30" spans="1:8" ht="24.95" customHeight="1">
      <c r="A30" s="3">
        <v>27</v>
      </c>
      <c r="B30" s="4" t="s">
        <v>187</v>
      </c>
      <c r="C30" s="5">
        <f>SUM(D30:F30)</f>
        <v>0</v>
      </c>
      <c r="D30" s="5">
        <v>0</v>
      </c>
      <c r="E30" s="5">
        <v>0</v>
      </c>
      <c r="F30" s="5">
        <v>0</v>
      </c>
      <c r="G30" s="20">
        <v>37</v>
      </c>
      <c r="H30" s="7">
        <f>C30/G30</f>
        <v>0</v>
      </c>
    </row>
    <row r="31" spans="1:8" ht="24.95" customHeight="1">
      <c r="A31" s="3">
        <v>28</v>
      </c>
      <c r="B31" s="4" t="s">
        <v>188</v>
      </c>
      <c r="C31" s="5">
        <f>SUM(D31:F31)</f>
        <v>0</v>
      </c>
      <c r="D31" s="5">
        <v>0</v>
      </c>
      <c r="E31" s="5">
        <v>0</v>
      </c>
      <c r="F31" s="5">
        <v>0</v>
      </c>
      <c r="G31" s="21">
        <v>31</v>
      </c>
      <c r="H31" s="7">
        <f>C31/G31</f>
        <v>0</v>
      </c>
    </row>
    <row r="32" spans="1:8" ht="24.95" customHeight="1">
      <c r="A32" s="3">
        <v>29</v>
      </c>
      <c r="B32" s="4" t="s">
        <v>189</v>
      </c>
      <c r="C32" s="5">
        <f>SUM(D32:F32)</f>
        <v>0</v>
      </c>
      <c r="D32" s="5">
        <v>0</v>
      </c>
      <c r="E32" s="5">
        <v>0</v>
      </c>
      <c r="F32" s="5">
        <v>0</v>
      </c>
      <c r="G32" s="20">
        <v>190</v>
      </c>
      <c r="H32" s="7">
        <f>C32/G32</f>
        <v>0</v>
      </c>
    </row>
    <row r="33" spans="1:8" ht="24.95" customHeight="1">
      <c r="A33" s="3">
        <v>30</v>
      </c>
      <c r="B33" s="4" t="s">
        <v>141</v>
      </c>
      <c r="C33" s="5">
        <f>SUM(D33:F33)</f>
        <v>0</v>
      </c>
      <c r="D33" s="5">
        <v>0</v>
      </c>
      <c r="E33" s="5">
        <v>0</v>
      </c>
      <c r="F33" s="5">
        <v>0</v>
      </c>
      <c r="G33" s="20">
        <v>50</v>
      </c>
      <c r="H33" s="7">
        <f>C33/G33</f>
        <v>0</v>
      </c>
    </row>
    <row r="34" spans="1:8" ht="24.95" customHeight="1">
      <c r="A34" s="3">
        <v>31</v>
      </c>
      <c r="B34" s="4" t="s">
        <v>190</v>
      </c>
      <c r="C34" s="5">
        <f>SUM(D34:F34)</f>
        <v>0</v>
      </c>
      <c r="D34" s="5">
        <v>0</v>
      </c>
      <c r="E34" s="5">
        <v>0</v>
      </c>
      <c r="F34" s="5">
        <v>0</v>
      </c>
      <c r="G34" s="20">
        <v>48</v>
      </c>
      <c r="H34" s="7">
        <f>C34/G34</f>
        <v>0</v>
      </c>
    </row>
    <row r="35" spans="1:8" ht="24.95" customHeight="1">
      <c r="A35" s="3">
        <v>32</v>
      </c>
      <c r="B35" s="4" t="s">
        <v>191</v>
      </c>
      <c r="C35" s="5">
        <f>SUM(D35:F35)</f>
        <v>0</v>
      </c>
      <c r="D35" s="5">
        <v>0</v>
      </c>
      <c r="E35" s="5">
        <v>0</v>
      </c>
      <c r="F35" s="5">
        <v>0</v>
      </c>
      <c r="G35" s="20">
        <v>186</v>
      </c>
      <c r="H35" s="7">
        <f>C35/G35</f>
        <v>0</v>
      </c>
    </row>
    <row r="36" spans="1:8" ht="24.95" customHeight="1">
      <c r="A36" s="3">
        <v>33</v>
      </c>
      <c r="B36" s="4" t="s">
        <v>192</v>
      </c>
      <c r="C36" s="5">
        <f>SUM(D36:F36)</f>
        <v>0</v>
      </c>
      <c r="D36" s="5">
        <v>0</v>
      </c>
      <c r="E36" s="5">
        <v>0</v>
      </c>
      <c r="F36" s="5">
        <v>0</v>
      </c>
      <c r="G36" s="21">
        <v>82</v>
      </c>
      <c r="H36" s="7">
        <f>C36/G36</f>
        <v>0</v>
      </c>
    </row>
    <row r="37" spans="1:8" ht="24.95" customHeight="1">
      <c r="A37" s="3">
        <v>34</v>
      </c>
      <c r="B37" s="4" t="s">
        <v>193</v>
      </c>
      <c r="C37" s="5">
        <f>SUM(D37:F37)</f>
        <v>0</v>
      </c>
      <c r="D37" s="5">
        <v>0</v>
      </c>
      <c r="E37" s="5">
        <v>0</v>
      </c>
      <c r="F37" s="5">
        <v>0</v>
      </c>
      <c r="G37" s="21">
        <v>97</v>
      </c>
      <c r="H37" s="7">
        <f>C37/G37</f>
        <v>0</v>
      </c>
    </row>
    <row r="38" spans="1:8" ht="24.95" customHeight="1">
      <c r="A38" s="3">
        <v>35</v>
      </c>
      <c r="B38" s="4" t="s">
        <v>194</v>
      </c>
      <c r="C38" s="5">
        <f>SUM(D38:F38)</f>
        <v>0</v>
      </c>
      <c r="D38" s="5">
        <v>0</v>
      </c>
      <c r="E38" s="5">
        <v>0</v>
      </c>
      <c r="F38" s="5">
        <v>0</v>
      </c>
      <c r="G38" s="20">
        <v>227</v>
      </c>
      <c r="H38" s="7">
        <f>C38/G38</f>
        <v>0</v>
      </c>
    </row>
    <row r="39" spans="1:8" ht="24.95" customHeight="1">
      <c r="A39" s="3">
        <v>36</v>
      </c>
      <c r="B39" s="4" t="s">
        <v>195</v>
      </c>
      <c r="C39" s="5">
        <f>SUM(D39:F39)</f>
        <v>0</v>
      </c>
      <c r="D39" s="5">
        <v>0</v>
      </c>
      <c r="E39" s="5">
        <v>0</v>
      </c>
      <c r="F39" s="5">
        <v>0</v>
      </c>
      <c r="G39" s="20">
        <v>33</v>
      </c>
      <c r="H39" s="7">
        <f>C39/G39</f>
        <v>0</v>
      </c>
    </row>
    <row r="40" spans="1:8" ht="24.95" customHeight="1">
      <c r="A40" s="3">
        <v>37</v>
      </c>
      <c r="B40" s="4" t="s">
        <v>196</v>
      </c>
      <c r="C40" s="5">
        <f>SUM(D40:F40)</f>
        <v>0</v>
      </c>
      <c r="D40" s="5">
        <v>0</v>
      </c>
      <c r="E40" s="5">
        <v>0</v>
      </c>
      <c r="F40" s="5">
        <v>0</v>
      </c>
      <c r="G40" s="20">
        <v>127</v>
      </c>
      <c r="H40" s="7">
        <f>C40/G40</f>
        <v>0</v>
      </c>
    </row>
    <row r="41" spans="1:8" ht="24.95" customHeight="1">
      <c r="A41" s="3">
        <v>38</v>
      </c>
      <c r="B41" s="4" t="s">
        <v>197</v>
      </c>
      <c r="C41" s="5">
        <f>SUM(D41:F41)</f>
        <v>0</v>
      </c>
      <c r="D41" s="5">
        <v>0</v>
      </c>
      <c r="E41" s="5">
        <v>0</v>
      </c>
      <c r="F41" s="5">
        <v>0</v>
      </c>
      <c r="G41" s="21">
        <v>67</v>
      </c>
      <c r="H41" s="7">
        <f>C41/G41</f>
        <v>0</v>
      </c>
    </row>
    <row r="42" spans="1:8" ht="24.95" customHeight="1">
      <c r="A42" s="3">
        <v>39</v>
      </c>
      <c r="B42" s="4" t="s">
        <v>198</v>
      </c>
      <c r="C42" s="5">
        <f>SUM(D42:F42)</f>
        <v>0</v>
      </c>
      <c r="D42" s="5">
        <v>0</v>
      </c>
      <c r="E42" s="5">
        <v>0</v>
      </c>
      <c r="F42" s="5">
        <v>0</v>
      </c>
      <c r="G42" s="20">
        <v>738</v>
      </c>
      <c r="H42" s="7">
        <f>C42/G42</f>
        <v>0</v>
      </c>
    </row>
    <row r="43" spans="1:8" ht="24.95" customHeight="1">
      <c r="A43" s="3">
        <v>40</v>
      </c>
      <c r="B43" s="4" t="s">
        <v>126</v>
      </c>
      <c r="C43" s="5">
        <f>SUM(D43:F43)</f>
        <v>0</v>
      </c>
      <c r="D43" s="5">
        <v>0</v>
      </c>
      <c r="E43" s="5">
        <v>0</v>
      </c>
      <c r="F43" s="5">
        <v>0</v>
      </c>
      <c r="G43" s="20">
        <v>60</v>
      </c>
      <c r="H43" s="7">
        <f>C43/G43</f>
        <v>0</v>
      </c>
    </row>
    <row r="44" spans="1:8" ht="24.95" customHeight="1">
      <c r="A44" s="3">
        <v>41</v>
      </c>
      <c r="B44" s="4" t="s">
        <v>125</v>
      </c>
      <c r="C44" s="5">
        <f>SUM(D44:F44)</f>
        <v>0</v>
      </c>
      <c r="D44" s="5">
        <v>0</v>
      </c>
      <c r="E44" s="5">
        <v>0</v>
      </c>
      <c r="F44" s="5">
        <v>0</v>
      </c>
      <c r="G44" s="20">
        <v>129</v>
      </c>
      <c r="H44" s="7">
        <f>C44/G44</f>
        <v>0</v>
      </c>
    </row>
    <row r="45" spans="1:8" ht="24.95" customHeight="1">
      <c r="A45" s="3">
        <v>42</v>
      </c>
      <c r="B45" s="4" t="s">
        <v>123</v>
      </c>
      <c r="C45" s="5">
        <f>SUM(D45:F45)</f>
        <v>0</v>
      </c>
      <c r="D45" s="5">
        <v>0</v>
      </c>
      <c r="E45" s="5">
        <v>0</v>
      </c>
      <c r="F45" s="5">
        <v>0</v>
      </c>
      <c r="G45" s="21">
        <v>62</v>
      </c>
      <c r="H45" s="7">
        <f>C45/G45</f>
        <v>0</v>
      </c>
    </row>
    <row r="46" spans="1:8" ht="24.95" customHeight="1">
      <c r="A46" s="3">
        <v>43</v>
      </c>
      <c r="B46" s="4" t="s">
        <v>199</v>
      </c>
      <c r="C46" s="5">
        <f>SUM(D46:F46)</f>
        <v>0</v>
      </c>
      <c r="D46" s="5">
        <v>0</v>
      </c>
      <c r="E46" s="5">
        <v>0</v>
      </c>
      <c r="F46" s="5">
        <v>0</v>
      </c>
      <c r="G46" s="20">
        <v>120</v>
      </c>
      <c r="H46" s="7">
        <f>C46/G46</f>
        <v>0</v>
      </c>
    </row>
    <row r="47" spans="1:8" ht="24.95" customHeight="1">
      <c r="A47" s="3">
        <v>44</v>
      </c>
      <c r="B47" s="8" t="s">
        <v>200</v>
      </c>
      <c r="C47" s="5">
        <f>SUM(D47:F47)</f>
        <v>0</v>
      </c>
      <c r="D47" s="5">
        <v>0</v>
      </c>
      <c r="E47" s="5">
        <v>0</v>
      </c>
      <c r="F47" s="5">
        <v>0</v>
      </c>
      <c r="G47" s="21">
        <v>106</v>
      </c>
      <c r="H47" s="7">
        <f>C47/G47</f>
        <v>0</v>
      </c>
    </row>
    <row r="48" spans="1:8" ht="24.95" customHeight="1">
      <c r="A48" s="3">
        <v>45</v>
      </c>
      <c r="B48" s="4" t="s">
        <v>201</v>
      </c>
      <c r="C48" s="5">
        <f>SUM(D48:F48)</f>
        <v>0</v>
      </c>
      <c r="D48" s="5">
        <v>0</v>
      </c>
      <c r="E48" s="5">
        <v>0</v>
      </c>
      <c r="F48" s="5">
        <v>0</v>
      </c>
      <c r="G48" s="21">
        <v>30</v>
      </c>
      <c r="H48" s="7">
        <f>C48/G48</f>
        <v>0</v>
      </c>
    </row>
    <row r="49" spans="1:8" ht="24.95" customHeight="1">
      <c r="A49" s="3">
        <v>46</v>
      </c>
      <c r="B49" s="4" t="s">
        <v>118</v>
      </c>
      <c r="C49" s="5">
        <f>SUM(D49:F49)</f>
        <v>0</v>
      </c>
      <c r="D49" s="5">
        <v>0</v>
      </c>
      <c r="E49" s="5">
        <v>0</v>
      </c>
      <c r="F49" s="5">
        <v>0</v>
      </c>
      <c r="G49" s="20">
        <v>41</v>
      </c>
      <c r="H49" s="7">
        <f>C49/G49</f>
        <v>0</v>
      </c>
    </row>
    <row r="50" spans="1:8" ht="24.95" customHeight="1">
      <c r="A50" s="3">
        <v>47</v>
      </c>
      <c r="B50" s="4" t="s">
        <v>202</v>
      </c>
      <c r="C50" s="5">
        <f>SUM(D50:F50)</f>
        <v>0</v>
      </c>
      <c r="D50" s="5">
        <v>0</v>
      </c>
      <c r="E50" s="5">
        <v>0</v>
      </c>
      <c r="F50" s="5">
        <v>0</v>
      </c>
      <c r="G50" s="20">
        <v>189</v>
      </c>
      <c r="H50" s="7">
        <f>C50/G50</f>
        <v>0</v>
      </c>
    </row>
    <row r="51" spans="1:8" ht="24.95" customHeight="1">
      <c r="A51" s="3">
        <v>48</v>
      </c>
      <c r="B51" s="4" t="s">
        <v>116</v>
      </c>
      <c r="C51" s="5">
        <f>SUM(D51:F51)</f>
        <v>0</v>
      </c>
      <c r="D51" s="5">
        <v>0</v>
      </c>
      <c r="E51" s="5">
        <v>0</v>
      </c>
      <c r="F51" s="5">
        <v>0</v>
      </c>
      <c r="G51" s="20">
        <v>204</v>
      </c>
      <c r="H51" s="7">
        <f>C51/G51</f>
        <v>0</v>
      </c>
    </row>
    <row r="52" spans="1:8" ht="24.95" customHeight="1">
      <c r="A52" s="3">
        <v>49</v>
      </c>
      <c r="B52" s="4" t="s">
        <v>203</v>
      </c>
      <c r="C52" s="5">
        <f>SUM(D52:F52)</f>
        <v>0</v>
      </c>
      <c r="D52" s="5">
        <v>0</v>
      </c>
      <c r="E52" s="5">
        <v>0</v>
      </c>
      <c r="F52" s="5">
        <v>0</v>
      </c>
      <c r="G52" s="20">
        <v>20</v>
      </c>
      <c r="H52" s="7">
        <f>C52/G52</f>
        <v>0</v>
      </c>
    </row>
    <row r="53" spans="1:8" ht="24.95" customHeight="1">
      <c r="A53" s="3">
        <v>50</v>
      </c>
      <c r="B53" s="4" t="s">
        <v>204</v>
      </c>
      <c r="C53" s="5">
        <f>SUM(D53:F53)</f>
        <v>0</v>
      </c>
      <c r="D53" s="5">
        <v>0</v>
      </c>
      <c r="E53" s="5">
        <v>0</v>
      </c>
      <c r="F53" s="5">
        <v>0</v>
      </c>
      <c r="G53" s="21">
        <v>50</v>
      </c>
      <c r="H53" s="7">
        <f>C53/G53</f>
        <v>0</v>
      </c>
    </row>
    <row r="54" spans="1:8" ht="24.95" customHeight="1">
      <c r="A54" s="3">
        <v>51</v>
      </c>
      <c r="B54" s="4" t="s">
        <v>205</v>
      </c>
      <c r="C54" s="5">
        <f>SUM(D54:F54)</f>
        <v>0</v>
      </c>
      <c r="D54" s="5">
        <v>0</v>
      </c>
      <c r="E54" s="5">
        <v>0</v>
      </c>
      <c r="F54" s="5">
        <v>0</v>
      </c>
      <c r="G54" s="20">
        <v>123</v>
      </c>
      <c r="H54" s="7">
        <f>C54/G54</f>
        <v>0</v>
      </c>
    </row>
    <row r="55" spans="1:8" ht="24.95" customHeight="1">
      <c r="A55" s="3">
        <v>52</v>
      </c>
      <c r="B55" s="4" t="s">
        <v>206</v>
      </c>
      <c r="C55" s="5">
        <f>SUM(D55:F55)</f>
        <v>0</v>
      </c>
      <c r="D55" s="5">
        <v>0</v>
      </c>
      <c r="E55" s="5">
        <v>0</v>
      </c>
      <c r="F55" s="5">
        <v>0</v>
      </c>
      <c r="G55" s="20">
        <v>23</v>
      </c>
      <c r="H55" s="7">
        <f>C55/G55</f>
        <v>0</v>
      </c>
    </row>
    <row r="56" spans="1:8" ht="24.95" customHeight="1">
      <c r="A56" s="3">
        <v>53</v>
      </c>
      <c r="B56" s="4" t="s">
        <v>207</v>
      </c>
      <c r="C56" s="5">
        <f>SUM(D56:F56)</f>
        <v>0</v>
      </c>
      <c r="D56" s="5">
        <v>0</v>
      </c>
      <c r="E56" s="5">
        <v>0</v>
      </c>
      <c r="F56" s="5">
        <v>0</v>
      </c>
      <c r="G56" s="20">
        <v>251</v>
      </c>
      <c r="H56" s="7">
        <f>C56/G56</f>
        <v>0</v>
      </c>
    </row>
    <row r="57" spans="1:8" ht="24.95" customHeight="1">
      <c r="A57" s="3">
        <v>54</v>
      </c>
      <c r="B57" s="4" t="s">
        <v>208</v>
      </c>
      <c r="C57" s="5">
        <f>SUM(D57:F57)</f>
        <v>0</v>
      </c>
      <c r="D57" s="5">
        <v>0</v>
      </c>
      <c r="E57" s="5">
        <v>0</v>
      </c>
      <c r="F57" s="5">
        <v>0</v>
      </c>
      <c r="G57" s="20">
        <v>186</v>
      </c>
      <c r="H57" s="7">
        <f>C57/G57</f>
        <v>0</v>
      </c>
    </row>
    <row r="58" spans="1:8" ht="24.95" customHeight="1">
      <c r="A58" s="3">
        <v>55</v>
      </c>
      <c r="B58" s="4" t="s">
        <v>209</v>
      </c>
      <c r="C58" s="5">
        <f>SUM(D58:F58)</f>
        <v>0</v>
      </c>
      <c r="D58" s="5">
        <v>0</v>
      </c>
      <c r="E58" s="5">
        <v>0</v>
      </c>
      <c r="F58" s="5">
        <v>0</v>
      </c>
      <c r="G58" s="20">
        <v>38</v>
      </c>
      <c r="H58" s="7">
        <f>C58/G58</f>
        <v>0</v>
      </c>
    </row>
    <row r="59" spans="1:8" ht="24.95" customHeight="1">
      <c r="A59" s="3">
        <v>56</v>
      </c>
      <c r="B59" s="4" t="s">
        <v>210</v>
      </c>
      <c r="C59" s="5">
        <f>SUM(D59:F59)</f>
        <v>0</v>
      </c>
      <c r="D59" s="5">
        <v>0</v>
      </c>
      <c r="E59" s="5">
        <v>0</v>
      </c>
      <c r="F59" s="5">
        <v>0</v>
      </c>
      <c r="G59" s="20">
        <v>127</v>
      </c>
      <c r="H59" s="7">
        <f>C59/G59</f>
        <v>0</v>
      </c>
    </row>
    <row r="60" spans="1:8" ht="24.95" customHeight="1">
      <c r="A60" s="3">
        <v>57</v>
      </c>
      <c r="B60" s="4" t="s">
        <v>211</v>
      </c>
      <c r="C60" s="5">
        <f>SUM(D60:F60)</f>
        <v>0</v>
      </c>
      <c r="D60" s="5">
        <v>0</v>
      </c>
      <c r="E60" s="5">
        <v>0</v>
      </c>
      <c r="F60" s="5">
        <v>0</v>
      </c>
      <c r="G60" s="20">
        <v>169</v>
      </c>
      <c r="H60" s="7">
        <f>C60/G60</f>
        <v>0</v>
      </c>
    </row>
    <row r="61" spans="1:8" ht="24.95" customHeight="1">
      <c r="A61" s="3">
        <v>58</v>
      </c>
      <c r="B61" s="4" t="s">
        <v>212</v>
      </c>
      <c r="C61" s="5">
        <f>SUM(D61:F61)</f>
        <v>0</v>
      </c>
      <c r="D61" s="5">
        <v>0</v>
      </c>
      <c r="E61" s="5">
        <v>0</v>
      </c>
      <c r="F61" s="5">
        <v>0</v>
      </c>
      <c r="G61" s="20">
        <v>83</v>
      </c>
      <c r="H61" s="7">
        <f>C61/G61</f>
        <v>0</v>
      </c>
    </row>
    <row r="62" spans="1:8" ht="24.95" customHeight="1">
      <c r="A62" s="3">
        <v>59</v>
      </c>
      <c r="B62" s="4" t="s">
        <v>213</v>
      </c>
      <c r="C62" s="5">
        <f>SUM(D62:F62)</f>
        <v>0</v>
      </c>
      <c r="D62" s="5">
        <v>0</v>
      </c>
      <c r="E62" s="5">
        <v>0</v>
      </c>
      <c r="F62" s="5">
        <v>0</v>
      </c>
      <c r="G62" s="20">
        <v>51</v>
      </c>
      <c r="H62" s="7">
        <f>C62/G62</f>
        <v>0</v>
      </c>
    </row>
    <row r="63" spans="1:8" ht="24.95" customHeight="1">
      <c r="A63" s="3">
        <v>60</v>
      </c>
      <c r="B63" s="10" t="s">
        <v>214</v>
      </c>
      <c r="C63" s="5">
        <f>SUM(D63:F63)</f>
        <v>0</v>
      </c>
      <c r="D63" s="5">
        <v>0</v>
      </c>
      <c r="E63" s="5">
        <v>0</v>
      </c>
      <c r="F63" s="5">
        <v>0</v>
      </c>
      <c r="G63" s="20">
        <v>24</v>
      </c>
      <c r="H63" s="7">
        <f>C63/G63</f>
        <v>0</v>
      </c>
    </row>
    <row r="64" spans="1:8" ht="24.95" customHeight="1">
      <c r="A64" s="3">
        <v>61</v>
      </c>
      <c r="B64" s="4" t="s">
        <v>215</v>
      </c>
      <c r="C64" s="5">
        <f>SUM(D64:F64)</f>
        <v>0</v>
      </c>
      <c r="D64" s="5">
        <v>0</v>
      </c>
      <c r="E64" s="5">
        <v>0</v>
      </c>
      <c r="F64" s="5">
        <v>0</v>
      </c>
      <c r="G64" s="21">
        <v>41</v>
      </c>
      <c r="H64" s="7">
        <f>C64/G64</f>
        <v>0</v>
      </c>
    </row>
    <row r="65" spans="1:8" ht="24.95" customHeight="1">
      <c r="A65" s="3">
        <v>62</v>
      </c>
      <c r="B65" s="4" t="s">
        <v>216</v>
      </c>
      <c r="C65" s="5">
        <f>SUM(D65:F65)</f>
        <v>0</v>
      </c>
      <c r="D65" s="5">
        <v>0</v>
      </c>
      <c r="E65" s="5">
        <v>0</v>
      </c>
      <c r="F65" s="5">
        <v>0</v>
      </c>
      <c r="G65" s="20">
        <v>51</v>
      </c>
      <c r="H65" s="7">
        <f>C65/G65</f>
        <v>0</v>
      </c>
    </row>
    <row r="66" spans="1:8" ht="24.95" customHeight="1">
      <c r="A66" s="3">
        <v>63</v>
      </c>
      <c r="B66" s="4" t="s">
        <v>217</v>
      </c>
      <c r="C66" s="5">
        <f>SUM(D66:F66)</f>
        <v>0</v>
      </c>
      <c r="D66" s="5">
        <v>0</v>
      </c>
      <c r="E66" s="5">
        <v>0</v>
      </c>
      <c r="F66" s="5">
        <v>0</v>
      </c>
      <c r="G66" s="20">
        <v>48</v>
      </c>
      <c r="H66" s="7">
        <f>C66/G66</f>
        <v>0</v>
      </c>
    </row>
    <row r="67" spans="1:8" ht="24.95" customHeight="1">
      <c r="A67" s="3">
        <v>64</v>
      </c>
      <c r="B67" s="4" t="s">
        <v>218</v>
      </c>
      <c r="C67" s="5">
        <f>SUM(D67:F67)</f>
        <v>0</v>
      </c>
      <c r="D67" s="5">
        <v>0</v>
      </c>
      <c r="E67" s="5">
        <v>0</v>
      </c>
      <c r="F67" s="5">
        <v>0</v>
      </c>
      <c r="G67" s="21">
        <v>67</v>
      </c>
      <c r="H67" s="7">
        <f>C67/G67</f>
        <v>0</v>
      </c>
    </row>
    <row r="68" spans="1:8" ht="24.95" customHeight="1">
      <c r="A68" s="3">
        <v>65</v>
      </c>
      <c r="B68" s="4" t="s">
        <v>219</v>
      </c>
      <c r="C68" s="5">
        <f>SUM(D68:F68)</f>
        <v>0</v>
      </c>
      <c r="D68" s="5">
        <v>0</v>
      </c>
      <c r="E68" s="5">
        <v>0</v>
      </c>
      <c r="F68" s="5">
        <v>0</v>
      </c>
      <c r="G68" s="20">
        <v>70</v>
      </c>
      <c r="H68" s="7">
        <f>C68/G68</f>
        <v>0</v>
      </c>
    </row>
    <row r="69" spans="1:8" ht="24.95" customHeight="1">
      <c r="A69" s="3">
        <v>66</v>
      </c>
      <c r="B69" s="4" t="s">
        <v>220</v>
      </c>
      <c r="C69" s="5">
        <f>SUM(D69:F69)</f>
        <v>0</v>
      </c>
      <c r="D69" s="5">
        <v>0</v>
      </c>
      <c r="E69" s="5">
        <v>0</v>
      </c>
      <c r="F69" s="5">
        <v>0</v>
      </c>
      <c r="G69" s="20">
        <v>39</v>
      </c>
      <c r="H69" s="7">
        <f>C69/G69</f>
        <v>0</v>
      </c>
    </row>
    <row r="70" spans="1:8" ht="24.95" customHeight="1">
      <c r="A70" s="3">
        <v>67</v>
      </c>
      <c r="B70" s="4" t="s">
        <v>221</v>
      </c>
      <c r="C70" s="5">
        <f>SUM(D70:F70)</f>
        <v>0</v>
      </c>
      <c r="D70" s="5">
        <v>0</v>
      </c>
      <c r="E70" s="5">
        <v>0</v>
      </c>
      <c r="F70" s="5">
        <v>0</v>
      </c>
      <c r="G70" s="20">
        <v>152</v>
      </c>
      <c r="H70" s="7">
        <f>C70/G70</f>
        <v>0</v>
      </c>
    </row>
    <row r="71" spans="1:8" ht="24.95" customHeight="1">
      <c r="A71" s="3">
        <v>68</v>
      </c>
      <c r="B71" s="4" t="s">
        <v>222</v>
      </c>
      <c r="C71" s="5">
        <f>SUM(D71:F71)</f>
        <v>0</v>
      </c>
      <c r="D71" s="5">
        <v>0</v>
      </c>
      <c r="E71" s="5">
        <v>0</v>
      </c>
      <c r="F71" s="5">
        <v>0</v>
      </c>
      <c r="G71" s="20">
        <v>99</v>
      </c>
      <c r="H71" s="7">
        <f>C71/G71</f>
        <v>0</v>
      </c>
    </row>
    <row r="72" spans="1:8" ht="24.75" customHeight="1">
      <c r="A72" s="22" t="s">
        <v>223</v>
      </c>
      <c r="B72" s="22"/>
      <c r="C72" s="5">
        <f>SUM(C4:C71)</f>
        <v>21</v>
      </c>
      <c r="D72" s="12">
        <f>SUM(D4:D71)</f>
        <v>15</v>
      </c>
      <c r="E72" s="12">
        <f>SUM(E4:E71)</f>
        <v>6</v>
      </c>
      <c r="F72" s="12">
        <f>SUM(F4:F71)</f>
        <v>0</v>
      </c>
      <c r="G72" s="13">
        <f>SUM(G4:G71)</f>
        <v>7322</v>
      </c>
      <c r="H72" s="7"/>
    </row>
    <row r="73" spans="1:8" ht="21" customHeight="1">
      <c r="A73" s="23" t="s">
        <v>158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C4" sqref="C4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4" t="s">
        <v>225</v>
      </c>
      <c r="B1" s="24"/>
      <c r="C1" s="24"/>
      <c r="D1" s="24"/>
      <c r="E1" s="24"/>
      <c r="F1" s="24"/>
      <c r="G1" s="24"/>
      <c r="H1" s="24"/>
    </row>
    <row r="2" spans="1:8" ht="29.1" customHeight="1">
      <c r="A2" s="25" t="s">
        <v>160</v>
      </c>
      <c r="B2" s="25" t="s">
        <v>161</v>
      </c>
      <c r="C2" s="26" t="s">
        <v>162</v>
      </c>
      <c r="D2" s="27"/>
      <c r="E2" s="27"/>
      <c r="F2" s="28"/>
      <c r="G2" s="29" t="s">
        <v>163</v>
      </c>
      <c r="H2" s="30" t="s">
        <v>164</v>
      </c>
    </row>
    <row r="3" spans="1:8" ht="29.1" customHeight="1">
      <c r="A3" s="25"/>
      <c r="B3" s="25"/>
      <c r="C3" s="19" t="s">
        <v>165</v>
      </c>
      <c r="D3" s="19" t="s">
        <v>166</v>
      </c>
      <c r="E3" s="19" t="s">
        <v>167</v>
      </c>
      <c r="F3" s="19" t="s">
        <v>168</v>
      </c>
      <c r="G3" s="29"/>
      <c r="H3" s="30"/>
    </row>
    <row r="4" spans="1:8" ht="24.95" customHeight="1">
      <c r="A4" s="3">
        <v>1</v>
      </c>
      <c r="B4" s="4" t="s">
        <v>172</v>
      </c>
      <c r="C4" s="5">
        <f>VLOOKUP(B4,'1月'!$B$4:$F$71,2,0)+VLOOKUP(B4,'2月'!$B$4:$F$71,2,0)+VLOOKUP(B4,'3月'!$B$4:$F$71,2,0)</f>
        <v>5</v>
      </c>
      <c r="D4" s="5">
        <f>VLOOKUP(B4,'1月'!$B$4:$F$71,3,0)+VLOOKUP(B4,'2月'!$B$4:$F$71,3,0)+VLOOKUP(B4,'3月'!$B$4:$F$71,3,0)</f>
        <v>4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1</v>
      </c>
      <c r="G4" s="20">
        <f>VLOOKUP(B4,'3月'!$B$4:$G$71,6,0)</f>
        <v>86</v>
      </c>
      <c r="H4" s="7">
        <f>C4/G4</f>
        <v>5.8139534883720929E-2</v>
      </c>
    </row>
    <row r="5" spans="1:8" ht="24.95" customHeight="1">
      <c r="A5" s="3">
        <v>2</v>
      </c>
      <c r="B5" s="4" t="s">
        <v>185</v>
      </c>
      <c r="C5" s="5">
        <f>VLOOKUP(B5,'1月'!$B$4:$F$71,2,0)+VLOOKUP(B5,'2月'!$B$4:$F$71,2,0)+VLOOKUP(B5,'3月'!$B$4:$F$71,2,0)</f>
        <v>2</v>
      </c>
      <c r="D5" s="5">
        <f>VLOOKUP(B5,'1月'!$B$4:$F$71,3,0)+VLOOKUP(B5,'2月'!$B$4:$F$71,3,0)+VLOOKUP(B5,'3月'!$B$4:$F$71,3,0)</f>
        <v>1</v>
      </c>
      <c r="E5" s="5">
        <f>VLOOKUP(B5,'1月'!$B$4:$F$71,4,0)+VLOOKUP(B5,'2月'!$B$4:$F$71,4,0)+VLOOKUP(B5,'3月'!$B$4:$F$71,4,0)</f>
        <v>1</v>
      </c>
      <c r="F5" s="5">
        <f>VLOOKUP(B5,'1月'!$B$4:$F$71,5,0)+VLOOKUP(B5,'2月'!$B$4:$F$71,5,0)+VLOOKUP(B5,'3月'!$B$4:$F$71,5,0)</f>
        <v>0</v>
      </c>
      <c r="G5" s="20">
        <f>VLOOKUP(B5,'3月'!$B$4:$G$71,6,0)</f>
        <v>35</v>
      </c>
      <c r="H5" s="7">
        <f>C5/G5</f>
        <v>5.7142857142857141E-2</v>
      </c>
    </row>
    <row r="6" spans="1:8" ht="24.95" customHeight="1">
      <c r="A6" s="3">
        <v>3</v>
      </c>
      <c r="B6" s="4" t="s">
        <v>171</v>
      </c>
      <c r="C6" s="5">
        <f>VLOOKUP(B6,'1月'!$B$4:$F$71,2,0)+VLOOKUP(B6,'2月'!$B$4:$F$71,2,0)+VLOOKUP(B6,'3月'!$B$4:$F$71,2,0)</f>
        <v>3</v>
      </c>
      <c r="D6" s="5">
        <f>VLOOKUP(B6,'1月'!$B$4:$F$71,3,0)+VLOOKUP(B6,'2月'!$B$4:$F$71,3,0)+VLOOKUP(B6,'3月'!$B$4:$F$71,3,0)</f>
        <v>3</v>
      </c>
      <c r="E6" s="5">
        <f>VLOOKUP(B6,'1月'!$B$4:$F$71,4,0)+VLOOKUP(B6,'2月'!$B$4:$F$71,4,0)+VLOOKUP(B6,'3月'!$B$4:$F$71,4,0)</f>
        <v>0</v>
      </c>
      <c r="F6" s="5">
        <f>VLOOKUP(B6,'1月'!$B$4:$F$71,5,0)+VLOOKUP(B6,'2月'!$B$4:$F$71,5,0)+VLOOKUP(B6,'3月'!$B$4:$F$71,5,0)</f>
        <v>0</v>
      </c>
      <c r="G6" s="20">
        <f>VLOOKUP(B6,'3月'!$B$4:$G$71,6,0)</f>
        <v>56</v>
      </c>
      <c r="H6" s="7">
        <f>C6/G6</f>
        <v>5.3571428571428568E-2</v>
      </c>
    </row>
    <row r="7" spans="1:8" ht="24.95" customHeight="1">
      <c r="A7" s="3">
        <v>4</v>
      </c>
      <c r="B7" s="4" t="s">
        <v>170</v>
      </c>
      <c r="C7" s="5">
        <f>VLOOKUP(B7,'1月'!$B$4:$F$71,2,0)+VLOOKUP(B7,'2月'!$B$4:$F$71,2,0)+VLOOKUP(B7,'3月'!$B$4:$F$71,2,0)</f>
        <v>7</v>
      </c>
      <c r="D7" s="5">
        <f>VLOOKUP(B7,'1月'!$B$4:$F$71,3,0)+VLOOKUP(B7,'2月'!$B$4:$F$71,3,0)+VLOOKUP(B7,'3月'!$B$4:$F$71,3,0)</f>
        <v>5</v>
      </c>
      <c r="E7" s="5">
        <f>VLOOKUP(B7,'1月'!$B$4:$F$71,4,0)+VLOOKUP(B7,'2月'!$B$4:$F$71,4,0)+VLOOKUP(B7,'3月'!$B$4:$F$71,4,0)</f>
        <v>2</v>
      </c>
      <c r="F7" s="5">
        <f>VLOOKUP(B7,'1月'!$B$4:$F$71,5,0)+VLOOKUP(B7,'2月'!$B$4:$F$71,5,0)+VLOOKUP(B7,'3月'!$B$4:$F$71,5,0)</f>
        <v>0</v>
      </c>
      <c r="G7" s="20">
        <f>VLOOKUP(B7,'3月'!$B$4:$G$71,6,0)</f>
        <v>145</v>
      </c>
      <c r="H7" s="7">
        <f>C7/G7</f>
        <v>4.8275862068965517E-2</v>
      </c>
    </row>
    <row r="8" spans="1:8" ht="24.95" customHeight="1">
      <c r="A8" s="3">
        <v>5</v>
      </c>
      <c r="B8" s="4" t="s">
        <v>128</v>
      </c>
      <c r="C8" s="5">
        <f>VLOOKUP(B8,'1月'!$B$4:$F$71,2,0)+VLOOKUP(B8,'2月'!$B$4:$F$71,2,0)+VLOOKUP(B8,'3月'!$B$4:$F$71,2,0)</f>
        <v>4</v>
      </c>
      <c r="D8" s="5">
        <f>VLOOKUP(B8,'1月'!$B$4:$F$71,3,0)+VLOOKUP(B8,'2月'!$B$4:$F$71,3,0)+VLOOKUP(B8,'3月'!$B$4:$F$71,3,0)</f>
        <v>1</v>
      </c>
      <c r="E8" s="5">
        <f>VLOOKUP(B8,'1月'!$B$4:$F$71,4,0)+VLOOKUP(B8,'2月'!$B$4:$F$71,4,0)+VLOOKUP(B8,'3月'!$B$4:$F$71,4,0)</f>
        <v>3</v>
      </c>
      <c r="F8" s="5">
        <f>VLOOKUP(B8,'1月'!$B$4:$F$71,5,0)+VLOOKUP(B8,'2月'!$B$4:$F$71,5,0)+VLOOKUP(B8,'3月'!$B$4:$F$71,5,0)</f>
        <v>0</v>
      </c>
      <c r="G8" s="20">
        <f>VLOOKUP(B8,'3月'!$B$4:$G$71,6,0)</f>
        <v>87</v>
      </c>
      <c r="H8" s="7">
        <f>C8/G8</f>
        <v>4.5977011494252873E-2</v>
      </c>
    </row>
    <row r="9" spans="1:8" ht="24.95" customHeight="1">
      <c r="A9" s="3">
        <v>6</v>
      </c>
      <c r="B9" s="4" t="s">
        <v>181</v>
      </c>
      <c r="C9" s="5">
        <f>VLOOKUP(B9,'1月'!$B$4:$F$71,2,0)+VLOOKUP(B9,'2月'!$B$4:$F$71,2,0)+VLOOKUP(B9,'3月'!$B$4:$F$71,2,0)</f>
        <v>2</v>
      </c>
      <c r="D9" s="5">
        <f>VLOOKUP(B9,'1月'!$B$4:$F$71,3,0)+VLOOKUP(B9,'2月'!$B$4:$F$71,3,0)+VLOOKUP(B9,'3月'!$B$4:$F$71,3,0)</f>
        <v>1</v>
      </c>
      <c r="E9" s="5">
        <f>VLOOKUP(B9,'1月'!$B$4:$F$71,4,0)+VLOOKUP(B9,'2月'!$B$4:$F$71,4,0)+VLOOKUP(B9,'3月'!$B$4:$F$71,4,0)</f>
        <v>1</v>
      </c>
      <c r="F9" s="5">
        <f>VLOOKUP(B9,'1月'!$B$4:$F$71,5,0)+VLOOKUP(B9,'2月'!$B$4:$F$71,5,0)+VLOOKUP(B9,'3月'!$B$4:$F$71,5,0)</f>
        <v>0</v>
      </c>
      <c r="G9" s="20">
        <f>VLOOKUP(B9,'3月'!$B$4:$G$71,6,0)</f>
        <v>50</v>
      </c>
      <c r="H9" s="7">
        <f>C9/G9</f>
        <v>0.04</v>
      </c>
    </row>
    <row r="10" spans="1:8" ht="24.95" customHeight="1">
      <c r="A10" s="3">
        <v>7</v>
      </c>
      <c r="B10" s="4" t="s">
        <v>134</v>
      </c>
      <c r="C10" s="5">
        <f>VLOOKUP(B10,'1月'!$B$4:$F$71,2,0)+VLOOKUP(B10,'2月'!$B$4:$F$71,2,0)+VLOOKUP(B10,'3月'!$B$4:$F$71,2,0)</f>
        <v>1</v>
      </c>
      <c r="D10" s="5">
        <f>VLOOKUP(B10,'1月'!$B$4:$F$71,3,0)+VLOOKUP(B10,'2月'!$B$4:$F$71,3,0)+VLOOKUP(B10,'3月'!$B$4:$F$71,3,0)</f>
        <v>0</v>
      </c>
      <c r="E10" s="5">
        <f>VLOOKUP(B10,'1月'!$B$4:$F$71,4,0)+VLOOKUP(B10,'2月'!$B$4:$F$71,4,0)+VLOOKUP(B10,'3月'!$B$4:$F$71,4,0)</f>
        <v>1</v>
      </c>
      <c r="F10" s="5">
        <f>VLOOKUP(B10,'1月'!$B$4:$F$71,5,0)+VLOOKUP(B10,'2月'!$B$4:$F$71,5,0)+VLOOKUP(B10,'3月'!$B$4:$F$71,5,0)</f>
        <v>0</v>
      </c>
      <c r="G10" s="20">
        <f>VLOOKUP(B10,'3月'!$B$4:$G$71,6,0)</f>
        <v>27</v>
      </c>
      <c r="H10" s="7">
        <f>C10/G10</f>
        <v>3.7037037037037035E-2</v>
      </c>
    </row>
    <row r="11" spans="1:8" ht="24.95" customHeight="1">
      <c r="A11" s="3">
        <v>8</v>
      </c>
      <c r="B11" s="4" t="s">
        <v>136</v>
      </c>
      <c r="C11" s="5">
        <f>VLOOKUP(B11,'1月'!$B$4:$F$71,2,0)+VLOOKUP(B11,'2月'!$B$4:$F$71,2,0)+VLOOKUP(B11,'3月'!$B$4:$F$71,2,0)</f>
        <v>1</v>
      </c>
      <c r="D11" s="5">
        <f>VLOOKUP(B11,'1月'!$B$4:$F$71,3,0)+VLOOKUP(B11,'2月'!$B$4:$F$71,3,0)+VLOOKUP(B11,'3月'!$B$4:$F$71,3,0)</f>
        <v>0</v>
      </c>
      <c r="E11" s="5">
        <f>VLOOKUP(B11,'1月'!$B$4:$F$71,4,0)+VLOOKUP(B11,'2月'!$B$4:$F$71,4,0)+VLOOKUP(B11,'3月'!$B$4:$F$71,4,0)</f>
        <v>1</v>
      </c>
      <c r="F11" s="5">
        <f>VLOOKUP(B11,'1月'!$B$4:$F$71,5,0)+VLOOKUP(B11,'2月'!$B$4:$F$71,5,0)+VLOOKUP(B11,'3月'!$B$4:$F$71,5,0)</f>
        <v>0</v>
      </c>
      <c r="G11" s="20">
        <f>VLOOKUP(B11,'3月'!$B$4:$G$71,6,0)</f>
        <v>28</v>
      </c>
      <c r="H11" s="7">
        <f>C11/G11</f>
        <v>3.5714285714285712E-2</v>
      </c>
    </row>
    <row r="12" spans="1:8" ht="24.95" customHeight="1">
      <c r="A12" s="3">
        <v>9</v>
      </c>
      <c r="B12" s="4" t="s">
        <v>191</v>
      </c>
      <c r="C12" s="5">
        <f>VLOOKUP(B12,'1月'!$B$4:$F$71,2,0)+VLOOKUP(B12,'2月'!$B$4:$F$71,2,0)+VLOOKUP(B12,'3月'!$B$4:$F$71,2,0)</f>
        <v>6</v>
      </c>
      <c r="D12" s="5">
        <f>VLOOKUP(B12,'1月'!$B$4:$F$71,3,0)+VLOOKUP(B12,'2月'!$B$4:$F$71,3,0)+VLOOKUP(B12,'3月'!$B$4:$F$71,3,0)</f>
        <v>3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20">
        <f>VLOOKUP(B12,'3月'!$B$4:$G$71,6,0)</f>
        <v>186</v>
      </c>
      <c r="H12" s="7">
        <f>C12/G12</f>
        <v>3.2258064516129031E-2</v>
      </c>
    </row>
    <row r="13" spans="1:8" ht="24.95" customHeight="1">
      <c r="A13" s="3">
        <v>10</v>
      </c>
      <c r="B13" s="4" t="s">
        <v>175</v>
      </c>
      <c r="C13" s="5">
        <f>VLOOKUP(B13,'1月'!$B$4:$F$71,2,0)+VLOOKUP(B13,'2月'!$B$4:$F$71,2,0)+VLOOKUP(B13,'3月'!$B$4:$F$71,2,0)</f>
        <v>1</v>
      </c>
      <c r="D13" s="5">
        <f>VLOOKUP(B13,'1月'!$B$4:$F$71,3,0)+VLOOKUP(B13,'2月'!$B$4:$F$71,3,0)+VLOOKUP(B13,'3月'!$B$4:$F$71,3,0)</f>
        <v>1</v>
      </c>
      <c r="E13" s="5">
        <f>VLOOKUP(B13,'1月'!$B$4:$F$71,4,0)+VLOOKUP(B13,'2月'!$B$4:$F$71,4,0)+VLOOKUP(B13,'3月'!$B$4:$F$71,4,0)</f>
        <v>0</v>
      </c>
      <c r="F13" s="5">
        <f>VLOOKUP(B13,'1月'!$B$4:$F$71,5,0)+VLOOKUP(B13,'2月'!$B$4:$F$71,5,0)+VLOOKUP(B13,'3月'!$B$4:$F$71,5,0)</f>
        <v>0</v>
      </c>
      <c r="G13" s="20">
        <f>VLOOKUP(B13,'3月'!$B$4:$G$71,6,0)</f>
        <v>33</v>
      </c>
      <c r="H13" s="7">
        <f>C13/G13</f>
        <v>3.0303030303030304E-2</v>
      </c>
    </row>
    <row r="14" spans="1:8" ht="24.95" customHeight="1">
      <c r="A14" s="3">
        <v>11</v>
      </c>
      <c r="B14" s="4" t="s">
        <v>218</v>
      </c>
      <c r="C14" s="5">
        <f>VLOOKUP(B14,'1月'!$B$4:$F$71,2,0)+VLOOKUP(B14,'2月'!$B$4:$F$71,2,0)+VLOOKUP(B14,'3月'!$B$4:$F$71,2,0)</f>
        <v>2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20">
        <f>VLOOKUP(B14,'3月'!$B$4:$G$71,6,0)</f>
        <v>67</v>
      </c>
      <c r="H14" s="7">
        <f>C14/G14</f>
        <v>2.9850746268656716E-2</v>
      </c>
    </row>
    <row r="15" spans="1:8" ht="24.95" customHeight="1">
      <c r="A15" s="3">
        <v>12</v>
      </c>
      <c r="B15" s="4" t="s">
        <v>219</v>
      </c>
      <c r="C15" s="5">
        <f>VLOOKUP(B15,'1月'!$B$4:$F$71,2,0)+VLOOKUP(B15,'2月'!$B$4:$F$71,2,0)+VLOOKUP(B15,'3月'!$B$4:$F$71,2,0)</f>
        <v>2</v>
      </c>
      <c r="D15" s="5">
        <f>VLOOKUP(B15,'1月'!$B$4:$F$71,3,0)+VLOOKUP(B15,'2月'!$B$4:$F$71,3,0)+VLOOKUP(B15,'3月'!$B$4:$F$71,3,0)</f>
        <v>2</v>
      </c>
      <c r="E15" s="5">
        <f>VLOOKUP(B15,'1月'!$B$4:$F$71,4,0)+VLOOKUP(B15,'2月'!$B$4:$F$71,4,0)+VLOOKUP(B15,'3月'!$B$4:$F$71,4,0)</f>
        <v>0</v>
      </c>
      <c r="F15" s="5">
        <f>VLOOKUP(B15,'1月'!$B$4:$F$71,5,0)+VLOOKUP(B15,'2月'!$B$4:$F$71,5,0)+VLOOKUP(B15,'3月'!$B$4:$F$71,5,0)</f>
        <v>0</v>
      </c>
      <c r="G15" s="20">
        <f>VLOOKUP(B15,'3月'!$B$4:$G$71,6,0)</f>
        <v>70</v>
      </c>
      <c r="H15" s="7">
        <f>C15/G15</f>
        <v>2.8571428571428571E-2</v>
      </c>
    </row>
    <row r="16" spans="1:8" ht="24.95" customHeight="1">
      <c r="A16" s="3">
        <v>13</v>
      </c>
      <c r="B16" s="4" t="s">
        <v>220</v>
      </c>
      <c r="C16" s="5">
        <f>VLOOKUP(B16,'1月'!$B$4:$F$71,2,0)+VLOOKUP(B16,'2月'!$B$4:$F$71,2,0)+VLOOKUP(B16,'3月'!$B$4:$F$71,2,0)</f>
        <v>1</v>
      </c>
      <c r="D16" s="5">
        <f>VLOOKUP(B16,'1月'!$B$4:$F$71,3,0)+VLOOKUP(B16,'2月'!$B$4:$F$71,3,0)+VLOOKUP(B16,'3月'!$B$4:$F$71,3,0)</f>
        <v>1</v>
      </c>
      <c r="E16" s="5">
        <f>VLOOKUP(B16,'1月'!$B$4:$F$71,4,0)+VLOOKUP(B16,'2月'!$B$4:$F$71,4,0)+VLOOKUP(B16,'3月'!$B$4:$F$71,4,0)</f>
        <v>0</v>
      </c>
      <c r="F16" s="5">
        <f>VLOOKUP(B16,'1月'!$B$4:$F$71,5,0)+VLOOKUP(B16,'2月'!$B$4:$F$71,5,0)+VLOOKUP(B16,'3月'!$B$4:$F$71,5,0)</f>
        <v>0</v>
      </c>
      <c r="G16" s="20">
        <f>VLOOKUP(B16,'3月'!$B$4:$G$71,6,0)</f>
        <v>39</v>
      </c>
      <c r="H16" s="7">
        <f>C16/G16</f>
        <v>2.564102564102564E-2</v>
      </c>
    </row>
    <row r="17" spans="1:8" ht="24.95" customHeight="1">
      <c r="A17" s="3">
        <v>14</v>
      </c>
      <c r="B17" s="4" t="s">
        <v>118</v>
      </c>
      <c r="C17" s="5">
        <f>VLOOKUP(B17,'1月'!$B$4:$F$71,2,0)+VLOOKUP(B17,'2月'!$B$4:$F$71,2,0)+VLOOKUP(B17,'3月'!$B$4:$F$71,2,0)</f>
        <v>1</v>
      </c>
      <c r="D17" s="5">
        <f>VLOOKUP(B17,'1月'!$B$4:$F$71,3,0)+VLOOKUP(B17,'2月'!$B$4:$F$71,3,0)+VLOOKUP(B17,'3月'!$B$4:$F$71,3,0)</f>
        <v>0</v>
      </c>
      <c r="E17" s="5">
        <f>VLOOKUP(B17,'1月'!$B$4:$F$71,4,0)+VLOOKUP(B17,'2月'!$B$4:$F$71,4,0)+VLOOKUP(B17,'3月'!$B$4:$F$71,4,0)</f>
        <v>0</v>
      </c>
      <c r="F17" s="5">
        <f>VLOOKUP(B17,'1月'!$B$4:$F$71,5,0)+VLOOKUP(B17,'2月'!$B$4:$F$71,5,0)+VLOOKUP(B17,'3月'!$B$4:$F$71,5,0)</f>
        <v>1</v>
      </c>
      <c r="G17" s="20">
        <f>VLOOKUP(B17,'3月'!$B$4:$G$71,6,0)</f>
        <v>41</v>
      </c>
      <c r="H17" s="7">
        <f>C17/G17</f>
        <v>2.4390243902439025E-2</v>
      </c>
    </row>
    <row r="18" spans="1:8" ht="24.95" customHeight="1">
      <c r="A18" s="3">
        <v>15</v>
      </c>
      <c r="B18" s="4" t="s">
        <v>215</v>
      </c>
      <c r="C18" s="5">
        <f>VLOOKUP(B18,'1月'!$B$4:$F$71,2,0)+VLOOKUP(B18,'2月'!$B$4:$F$71,2,0)+VLOOKUP(B18,'3月'!$B$4:$F$71,2,0)</f>
        <v>1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20">
        <f>VLOOKUP(B18,'3月'!$B$4:$G$71,6,0)</f>
        <v>41</v>
      </c>
      <c r="H18" s="7">
        <f>C18/G18</f>
        <v>2.4390243902439025E-2</v>
      </c>
    </row>
    <row r="19" spans="1:8" ht="24.95" customHeight="1">
      <c r="A19" s="3">
        <v>16</v>
      </c>
      <c r="B19" s="4" t="s">
        <v>211</v>
      </c>
      <c r="C19" s="5">
        <f>VLOOKUP(B19,'1月'!$B$4:$F$71,2,0)+VLOOKUP(B19,'2月'!$B$4:$F$71,2,0)+VLOOKUP(B19,'3月'!$B$4:$F$71,2,0)</f>
        <v>4</v>
      </c>
      <c r="D19" s="5">
        <f>VLOOKUP(B19,'1月'!$B$4:$F$71,3,0)+VLOOKUP(B19,'2月'!$B$4:$F$71,3,0)+VLOOKUP(B19,'3月'!$B$4:$F$71,3,0)</f>
        <v>3</v>
      </c>
      <c r="E19" s="5">
        <f>VLOOKUP(B19,'1月'!$B$4:$F$71,4,0)+VLOOKUP(B19,'2月'!$B$4:$F$71,4,0)+VLOOKUP(B19,'3月'!$B$4:$F$71,4,0)</f>
        <v>1</v>
      </c>
      <c r="F19" s="5">
        <f>VLOOKUP(B19,'1月'!$B$4:$F$71,5,0)+VLOOKUP(B19,'2月'!$B$4:$F$71,5,0)+VLOOKUP(B19,'3月'!$B$4:$F$71,5,0)</f>
        <v>0</v>
      </c>
      <c r="G19" s="20">
        <f>VLOOKUP(B19,'3月'!$B$4:$G$71,6,0)</f>
        <v>169</v>
      </c>
      <c r="H19" s="7">
        <f>C19/G19</f>
        <v>2.3668639053254437E-2</v>
      </c>
    </row>
    <row r="20" spans="1:8" ht="24.95" customHeight="1">
      <c r="A20" s="3">
        <v>17</v>
      </c>
      <c r="B20" s="4" t="s">
        <v>217</v>
      </c>
      <c r="C20" s="5">
        <f>VLOOKUP(B20,'1月'!$B$4:$F$71,2,0)+VLOOKUP(B20,'2月'!$B$4:$F$71,2,0)+VLOOKUP(B20,'3月'!$B$4:$F$71,2,0)</f>
        <v>1</v>
      </c>
      <c r="D20" s="5">
        <f>VLOOKUP(B20,'1月'!$B$4:$F$71,3,0)+VLOOKUP(B20,'2月'!$B$4:$F$71,3,0)+VLOOKUP(B20,'3月'!$B$4:$F$71,3,0)</f>
        <v>0</v>
      </c>
      <c r="E20" s="5">
        <f>VLOOKUP(B20,'1月'!$B$4:$F$71,4,0)+VLOOKUP(B20,'2月'!$B$4:$F$71,4,0)+VLOOKUP(B20,'3月'!$B$4:$F$71,4,0)</f>
        <v>1</v>
      </c>
      <c r="F20" s="5">
        <f>VLOOKUP(B20,'1月'!$B$4:$F$71,5,0)+VLOOKUP(B20,'2月'!$B$4:$F$71,5,0)+VLOOKUP(B20,'3月'!$B$4:$F$71,5,0)</f>
        <v>0</v>
      </c>
      <c r="G20" s="20">
        <f>VLOOKUP(B20,'3月'!$B$4:$G$71,6,0)</f>
        <v>48</v>
      </c>
      <c r="H20" s="7">
        <f>C20/G20</f>
        <v>2.0833333333333332E-2</v>
      </c>
    </row>
    <row r="21" spans="1:8" ht="24.95" customHeight="1">
      <c r="A21" s="3">
        <v>18</v>
      </c>
      <c r="B21" s="4" t="s">
        <v>204</v>
      </c>
      <c r="C21" s="5">
        <f>VLOOKUP(B21,'1月'!$B$4:$F$71,2,0)+VLOOKUP(B21,'2月'!$B$4:$F$71,2,0)+VLOOKUP(B21,'3月'!$B$4:$F$71,2,0)</f>
        <v>1</v>
      </c>
      <c r="D21" s="5">
        <f>VLOOKUP(B21,'1月'!$B$4:$F$71,3,0)+VLOOKUP(B21,'2月'!$B$4:$F$71,3,0)+VLOOKUP(B21,'3月'!$B$4:$F$71,3,0)</f>
        <v>1</v>
      </c>
      <c r="E21" s="5">
        <f>VLOOKUP(B21,'1月'!$B$4:$F$71,4,0)+VLOOKUP(B21,'2月'!$B$4:$F$71,4,0)+VLOOKUP(B21,'3月'!$B$4:$F$71,4,0)</f>
        <v>0</v>
      </c>
      <c r="F21" s="5">
        <f>VLOOKUP(B21,'1月'!$B$4:$F$71,5,0)+VLOOKUP(B21,'2月'!$B$4:$F$71,5,0)+VLOOKUP(B21,'3月'!$B$4:$F$71,5,0)</f>
        <v>0</v>
      </c>
      <c r="G21" s="20">
        <f>VLOOKUP(B21,'3月'!$B$4:$G$71,6,0)</f>
        <v>50</v>
      </c>
      <c r="H21" s="7">
        <f>C21/G21</f>
        <v>0.02</v>
      </c>
    </row>
    <row r="22" spans="1:8" ht="24.95" customHeight="1">
      <c r="A22" s="3">
        <v>19</v>
      </c>
      <c r="B22" s="4" t="s">
        <v>177</v>
      </c>
      <c r="C22" s="5">
        <f>VLOOKUP(B22,'1月'!$B$4:$F$71,2,0)+VLOOKUP(B22,'2月'!$B$4:$F$71,2,0)+VLOOKUP(B22,'3月'!$B$4:$F$71,2,0)</f>
        <v>4</v>
      </c>
      <c r="D22" s="5">
        <f>VLOOKUP(B22,'1月'!$B$4:$F$71,3,0)+VLOOKUP(B22,'2月'!$B$4:$F$71,3,0)+VLOOKUP(B22,'3月'!$B$4:$F$71,3,0)</f>
        <v>4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20">
        <f>VLOOKUP(B22,'3月'!$B$4:$G$71,6,0)</f>
        <v>201</v>
      </c>
      <c r="H22" s="7">
        <f>C22/G22</f>
        <v>1.9900497512437811E-2</v>
      </c>
    </row>
    <row r="23" spans="1:8" ht="24.95" customHeight="1">
      <c r="A23" s="3">
        <v>20</v>
      </c>
      <c r="B23" s="4" t="s">
        <v>144</v>
      </c>
      <c r="C23" s="5">
        <f>VLOOKUP(B23,'1月'!$B$4:$F$71,2,0)+VLOOKUP(B23,'2月'!$B$4:$F$71,2,0)+VLOOKUP(B23,'3月'!$B$4:$F$71,2,0)</f>
        <v>1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0</v>
      </c>
      <c r="F23" s="5">
        <f>VLOOKUP(B23,'1月'!$B$4:$F$71,5,0)+VLOOKUP(B23,'2月'!$B$4:$F$71,5,0)+VLOOKUP(B23,'3月'!$B$4:$F$71,5,0)</f>
        <v>0</v>
      </c>
      <c r="G23" s="20">
        <f>VLOOKUP(B23,'3月'!$B$4:$G$71,6,0)</f>
        <v>51</v>
      </c>
      <c r="H23" s="7">
        <f>C23/G23</f>
        <v>1.9607843137254902E-2</v>
      </c>
    </row>
    <row r="24" spans="1:8" ht="24.95" customHeight="1">
      <c r="A24" s="3">
        <v>21</v>
      </c>
      <c r="B24" s="4" t="s">
        <v>178</v>
      </c>
      <c r="C24" s="5">
        <f>VLOOKUP(B24,'1月'!$B$4:$F$71,2,0)+VLOOKUP(B24,'2月'!$B$4:$F$71,2,0)+VLOOKUP(B24,'3月'!$B$4:$F$71,2,0)</f>
        <v>3</v>
      </c>
      <c r="D24" s="5">
        <f>VLOOKUP(B24,'1月'!$B$4:$F$71,3,0)+VLOOKUP(B24,'2月'!$B$4:$F$71,3,0)+VLOOKUP(B24,'3月'!$B$4:$F$71,3,0)</f>
        <v>1</v>
      </c>
      <c r="E24" s="5">
        <f>VLOOKUP(B24,'1月'!$B$4:$F$71,4,0)+VLOOKUP(B24,'2月'!$B$4:$F$71,4,0)+VLOOKUP(B24,'3月'!$B$4:$F$71,4,0)</f>
        <v>2</v>
      </c>
      <c r="F24" s="5">
        <f>VLOOKUP(B24,'1月'!$B$4:$F$71,5,0)+VLOOKUP(B24,'2月'!$B$4:$F$71,5,0)+VLOOKUP(B24,'3月'!$B$4:$F$71,5,0)</f>
        <v>0</v>
      </c>
      <c r="G24" s="20">
        <f>VLOOKUP(B24,'3月'!$B$4:$G$71,6,0)</f>
        <v>157</v>
      </c>
      <c r="H24" s="7">
        <f>C24/G24</f>
        <v>1.9108280254777069E-2</v>
      </c>
    </row>
    <row r="25" spans="1:8" ht="24.95" customHeight="1">
      <c r="A25" s="3">
        <v>22</v>
      </c>
      <c r="B25" s="4" t="s">
        <v>169</v>
      </c>
      <c r="C25" s="5">
        <f>VLOOKUP(B25,'1月'!$B$4:$F$71,2,0)+VLOOKUP(B25,'2月'!$B$4:$F$71,2,0)+VLOOKUP(B25,'3月'!$B$4:$F$71,2,0)</f>
        <v>4</v>
      </c>
      <c r="D25" s="5">
        <f>VLOOKUP(B25,'1月'!$B$4:$F$71,3,0)+VLOOKUP(B25,'2月'!$B$4:$F$71,3,0)+VLOOKUP(B25,'3月'!$B$4:$F$71,3,0)</f>
        <v>4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20">
        <f>VLOOKUP(B25,'3月'!$B$4:$G$71,6,0)</f>
        <v>231</v>
      </c>
      <c r="H25" s="7">
        <f>C25/G25</f>
        <v>1.7316017316017316E-2</v>
      </c>
    </row>
    <row r="26" spans="1:8" ht="24.95" customHeight="1">
      <c r="A26" s="3">
        <v>23</v>
      </c>
      <c r="B26" s="4" t="s">
        <v>202</v>
      </c>
      <c r="C26" s="5">
        <f>VLOOKUP(B26,'1月'!$B$4:$F$71,2,0)+VLOOKUP(B26,'2月'!$B$4:$F$71,2,0)+VLOOKUP(B26,'3月'!$B$4:$F$71,2,0)</f>
        <v>3</v>
      </c>
      <c r="D26" s="5">
        <f>VLOOKUP(B26,'1月'!$B$4:$F$71,3,0)+VLOOKUP(B26,'2月'!$B$4:$F$71,3,0)+VLOOKUP(B26,'3月'!$B$4:$F$71,3,0)</f>
        <v>2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20">
        <f>VLOOKUP(B26,'3月'!$B$4:$G$71,6,0)</f>
        <v>189</v>
      </c>
      <c r="H26" s="7">
        <f>C26/G26</f>
        <v>1.5873015873015872E-2</v>
      </c>
    </row>
    <row r="27" spans="1:8" ht="24.95" customHeight="1">
      <c r="A27" s="3">
        <v>24</v>
      </c>
      <c r="B27" s="4" t="s">
        <v>210</v>
      </c>
      <c r="C27" s="5">
        <f>VLOOKUP(B27,'1月'!$B$4:$F$71,2,0)+VLOOKUP(B27,'2月'!$B$4:$F$71,2,0)+VLOOKUP(B27,'3月'!$B$4:$F$71,2,0)</f>
        <v>2</v>
      </c>
      <c r="D27" s="5">
        <f>VLOOKUP(B27,'1月'!$B$4:$F$71,3,0)+VLOOKUP(B27,'2月'!$B$4:$F$71,3,0)+VLOOKUP(B27,'3月'!$B$4:$F$71,3,0)</f>
        <v>1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20">
        <f>VLOOKUP(B27,'3月'!$B$4:$G$71,6,0)</f>
        <v>127</v>
      </c>
      <c r="H27" s="7">
        <f>C27/G27</f>
        <v>1.5748031496062992E-2</v>
      </c>
    </row>
    <row r="28" spans="1:8" ht="24.95" customHeight="1">
      <c r="A28" s="3">
        <v>25</v>
      </c>
      <c r="B28" s="4" t="s">
        <v>180</v>
      </c>
      <c r="C28" s="5">
        <f>VLOOKUP(B28,'1月'!$B$4:$F$71,2,0)+VLOOKUP(B28,'2月'!$B$4:$F$71,2,0)+VLOOKUP(B28,'3月'!$B$4:$F$71,2,0)</f>
        <v>1</v>
      </c>
      <c r="D28" s="5">
        <f>VLOOKUP(B28,'1月'!$B$4:$F$71,3,0)+VLOOKUP(B28,'2月'!$B$4:$F$71,3,0)+VLOOKUP(B28,'3月'!$B$4:$F$71,3,0)</f>
        <v>0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20">
        <f>VLOOKUP(B28,'3月'!$B$4:$G$71,6,0)</f>
        <v>64</v>
      </c>
      <c r="H28" s="7">
        <f>C28/G28</f>
        <v>1.5625E-2</v>
      </c>
    </row>
    <row r="29" spans="1:8" ht="24.95" customHeight="1">
      <c r="A29" s="3">
        <v>26</v>
      </c>
      <c r="B29" s="4" t="s">
        <v>179</v>
      </c>
      <c r="C29" s="5">
        <f>VLOOKUP(B29,'1月'!$B$4:$F$71,2,0)+VLOOKUP(B29,'2月'!$B$4:$F$71,2,0)+VLOOKUP(B29,'3月'!$B$4:$F$71,2,0)</f>
        <v>9</v>
      </c>
      <c r="D29" s="5">
        <f>VLOOKUP(B29,'1月'!$B$4:$F$71,3,0)+VLOOKUP(B29,'2月'!$B$4:$F$71,3,0)+VLOOKUP(B29,'3月'!$B$4:$F$71,3,0)</f>
        <v>5</v>
      </c>
      <c r="E29" s="5">
        <f>VLOOKUP(B29,'1月'!$B$4:$F$71,4,0)+VLOOKUP(B29,'2月'!$B$4:$F$71,4,0)+VLOOKUP(B29,'3月'!$B$4:$F$71,4,0)</f>
        <v>4</v>
      </c>
      <c r="F29" s="5">
        <f>VLOOKUP(B29,'1月'!$B$4:$F$71,5,0)+VLOOKUP(B29,'2月'!$B$4:$F$71,5,0)+VLOOKUP(B29,'3月'!$B$4:$F$71,5,0)</f>
        <v>0</v>
      </c>
      <c r="G29" s="20">
        <f>VLOOKUP(B29,'3月'!$B$4:$G$71,6,0)</f>
        <v>620</v>
      </c>
      <c r="H29" s="7">
        <f>C29/G29</f>
        <v>1.4516129032258065E-2</v>
      </c>
    </row>
    <row r="30" spans="1:8" ht="24.95" customHeight="1">
      <c r="A30" s="3">
        <v>27</v>
      </c>
      <c r="B30" s="4" t="s">
        <v>182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20">
        <f>VLOOKUP(B30,'3月'!$B$4:$G$71,6,0)</f>
        <v>77</v>
      </c>
      <c r="H30" s="7">
        <f>C30/G30</f>
        <v>1.2987012987012988E-2</v>
      </c>
    </row>
    <row r="31" spans="1:8" ht="24.95" customHeight="1">
      <c r="A31" s="3">
        <v>28</v>
      </c>
      <c r="B31" s="4" t="s">
        <v>176</v>
      </c>
      <c r="C31" s="5">
        <f>VLOOKUP(B31,'1月'!$B$4:$F$71,2,0)+VLOOKUP(B31,'2月'!$B$4:$F$71,2,0)+VLOOKUP(B31,'3月'!$B$4:$F$71,2,0)</f>
        <v>2</v>
      </c>
      <c r="D31" s="5">
        <f>VLOOKUP(B31,'1月'!$B$4:$F$71,3,0)+VLOOKUP(B31,'2月'!$B$4:$F$71,3,0)+VLOOKUP(B31,'3月'!$B$4:$F$71,3,0)</f>
        <v>1</v>
      </c>
      <c r="E31" s="5">
        <f>VLOOKUP(B31,'1月'!$B$4:$F$71,4,0)+VLOOKUP(B31,'2月'!$B$4:$F$71,4,0)+VLOOKUP(B31,'3月'!$B$4:$F$71,4,0)</f>
        <v>1</v>
      </c>
      <c r="F31" s="5">
        <f>VLOOKUP(B31,'1月'!$B$4:$F$71,5,0)+VLOOKUP(B31,'2月'!$B$4:$F$71,5,0)+VLOOKUP(B31,'3月'!$B$4:$F$71,5,0)</f>
        <v>0</v>
      </c>
      <c r="G31" s="20">
        <f>VLOOKUP(B31,'3月'!$B$4:$G$71,6,0)</f>
        <v>166</v>
      </c>
      <c r="H31" s="7">
        <f>C31/G31</f>
        <v>1.2048192771084338E-2</v>
      </c>
    </row>
    <row r="32" spans="1:8" ht="24.95" customHeight="1">
      <c r="A32" s="3">
        <v>29</v>
      </c>
      <c r="B32" s="4" t="s">
        <v>212</v>
      </c>
      <c r="C32" s="5">
        <f>VLOOKUP(B32,'1月'!$B$4:$F$71,2,0)+VLOOKUP(B32,'2月'!$B$4:$F$71,2,0)+VLOOKUP(B32,'3月'!$B$4:$F$71,2,0)</f>
        <v>1</v>
      </c>
      <c r="D32" s="5">
        <f>VLOOKUP(B32,'1月'!$B$4:$F$71,3,0)+VLOOKUP(B32,'2月'!$B$4:$F$71,3,0)+VLOOKUP(B32,'3月'!$B$4:$F$71,3,0)</f>
        <v>1</v>
      </c>
      <c r="E32" s="5">
        <f>VLOOKUP(B32,'1月'!$B$4:$F$71,4,0)+VLOOKUP(B32,'2月'!$B$4:$F$71,4,0)+VLOOKUP(B32,'3月'!$B$4:$F$71,4,0)</f>
        <v>0</v>
      </c>
      <c r="F32" s="5">
        <f>VLOOKUP(B32,'1月'!$B$4:$F$71,5,0)+VLOOKUP(B32,'2月'!$B$4:$F$71,5,0)+VLOOKUP(B32,'3月'!$B$4:$F$71,5,0)</f>
        <v>0</v>
      </c>
      <c r="G32" s="20">
        <f>VLOOKUP(B32,'3月'!$B$4:$G$71,6,0)</f>
        <v>83</v>
      </c>
      <c r="H32" s="7">
        <f>C32/G32</f>
        <v>1.2048192771084338E-2</v>
      </c>
    </row>
    <row r="33" spans="1:8" ht="24.95" customHeight="1">
      <c r="A33" s="3">
        <v>30</v>
      </c>
      <c r="B33" s="4" t="s">
        <v>207</v>
      </c>
      <c r="C33" s="5">
        <f>VLOOKUP(B33,'1月'!$B$4:$F$71,2,0)+VLOOKUP(B33,'2月'!$B$4:$F$71,2,0)+VLOOKUP(B33,'3月'!$B$4:$F$71,2,0)</f>
        <v>3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0</v>
      </c>
      <c r="F33" s="5">
        <f>VLOOKUP(B33,'1月'!$B$4:$F$71,5,0)+VLOOKUP(B33,'2月'!$B$4:$F$71,5,0)+VLOOKUP(B33,'3月'!$B$4:$F$71,5,0)</f>
        <v>0</v>
      </c>
      <c r="G33" s="20">
        <f>VLOOKUP(B33,'3月'!$B$4:$G$71,6,0)</f>
        <v>251</v>
      </c>
      <c r="H33" s="7">
        <f>C33/G33</f>
        <v>1.1952191235059761E-2</v>
      </c>
    </row>
    <row r="34" spans="1:8" ht="24.95" customHeight="1">
      <c r="A34" s="3">
        <v>31</v>
      </c>
      <c r="B34" s="4" t="s">
        <v>174</v>
      </c>
      <c r="C34" s="5">
        <f>VLOOKUP(B34,'1月'!$B$4:$F$71,2,0)+VLOOKUP(B34,'2月'!$B$4:$F$71,2,0)+VLOOKUP(B34,'3月'!$B$4:$F$71,2,0)</f>
        <v>2</v>
      </c>
      <c r="D34" s="5">
        <f>VLOOKUP(B34,'1月'!$B$4:$F$71,3,0)+VLOOKUP(B34,'2月'!$B$4:$F$71,3,0)+VLOOKUP(B34,'3月'!$B$4:$F$71,3,0)</f>
        <v>2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20">
        <f>VLOOKUP(B34,'3月'!$B$4:$G$71,6,0)</f>
        <v>177</v>
      </c>
      <c r="H34" s="7">
        <f>C34/G34</f>
        <v>1.1299435028248588E-2</v>
      </c>
    </row>
    <row r="35" spans="1:8" ht="24.95" customHeight="1">
      <c r="A35" s="3">
        <v>32</v>
      </c>
      <c r="B35" s="4" t="s">
        <v>173</v>
      </c>
      <c r="C35" s="5">
        <f>VLOOKUP(B35,'1月'!$B$4:$F$71,2,0)+VLOOKUP(B35,'2月'!$B$4:$F$71,2,0)+VLOOKUP(B35,'3月'!$B$4:$F$71,2,0)</f>
        <v>1</v>
      </c>
      <c r="D35" s="5">
        <f>VLOOKUP(B35,'1月'!$B$4:$F$71,3,0)+VLOOKUP(B35,'2月'!$B$4:$F$71,3,0)+VLOOKUP(B35,'3月'!$B$4:$F$71,3,0)</f>
        <v>1</v>
      </c>
      <c r="E35" s="5">
        <f>VLOOKUP(B35,'1月'!$B$4:$F$71,4,0)+VLOOKUP(B35,'2月'!$B$4:$F$71,4,0)+VLOOKUP(B35,'3月'!$B$4:$F$71,4,0)</f>
        <v>0</v>
      </c>
      <c r="F35" s="5">
        <f>VLOOKUP(B35,'1月'!$B$4:$F$71,5,0)+VLOOKUP(B35,'2月'!$B$4:$F$71,5,0)+VLOOKUP(B35,'3月'!$B$4:$F$71,5,0)</f>
        <v>0</v>
      </c>
      <c r="G35" s="20">
        <f>VLOOKUP(B35,'3月'!$B$4:$G$71,6,0)</f>
        <v>94</v>
      </c>
      <c r="H35" s="7">
        <f>C35/G35</f>
        <v>1.0638297872340425E-2</v>
      </c>
    </row>
    <row r="36" spans="1:8" ht="24.95" customHeight="1">
      <c r="A36" s="3">
        <v>33</v>
      </c>
      <c r="B36" s="4" t="s">
        <v>193</v>
      </c>
      <c r="C36" s="5">
        <f>VLOOKUP(B36,'1月'!$B$4:$F$71,2,0)+VLOOKUP(B36,'2月'!$B$4:$F$71,2,0)+VLOOKUP(B36,'3月'!$B$4:$F$71,2,0)</f>
        <v>1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20">
        <f>VLOOKUP(B36,'3月'!$B$4:$G$71,6,0)</f>
        <v>97</v>
      </c>
      <c r="H36" s="7">
        <f>C36/G36</f>
        <v>1.0309278350515464E-2</v>
      </c>
    </row>
    <row r="37" spans="1:8" ht="24.95" customHeight="1">
      <c r="A37" s="3">
        <v>34</v>
      </c>
      <c r="B37" s="4" t="s">
        <v>221</v>
      </c>
      <c r="C37" s="5">
        <f>VLOOKUP(B37,'1月'!$B$4:$F$71,2,0)+VLOOKUP(B37,'2月'!$B$4:$F$71,2,0)+VLOOKUP(B37,'3月'!$B$4:$F$71,2,0)</f>
        <v>1</v>
      </c>
      <c r="D37" s="5">
        <f>VLOOKUP(B37,'1月'!$B$4:$F$71,3,0)+VLOOKUP(B37,'2月'!$B$4:$F$71,3,0)+VLOOKUP(B37,'3月'!$B$4:$F$71,3,0)</f>
        <v>1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20">
        <f>VLOOKUP(B37,'3月'!$B$4:$G$71,6,0)</f>
        <v>152</v>
      </c>
      <c r="H37" s="7">
        <f>C37/G37</f>
        <v>6.5789473684210523E-3</v>
      </c>
    </row>
    <row r="38" spans="1:8" ht="24.95" customHeight="1">
      <c r="A38" s="3">
        <v>35</v>
      </c>
      <c r="B38" s="4" t="s">
        <v>189</v>
      </c>
      <c r="C38" s="5">
        <f>VLOOKUP(B38,'1月'!$B$4:$F$71,2,0)+VLOOKUP(B38,'2月'!$B$4:$F$71,2,0)+VLOOKUP(B38,'3月'!$B$4:$F$71,2,0)</f>
        <v>1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20">
        <f>VLOOKUP(B38,'3月'!$B$4:$G$71,6,0)</f>
        <v>190</v>
      </c>
      <c r="H38" s="7">
        <f>C38/G38</f>
        <v>5.263157894736842E-3</v>
      </c>
    </row>
    <row r="39" spans="1:8" ht="24.95" customHeight="1">
      <c r="A39" s="3">
        <v>36</v>
      </c>
      <c r="B39" s="4" t="s">
        <v>198</v>
      </c>
      <c r="C39" s="5">
        <f>VLOOKUP(B39,'1月'!$B$4:$F$71,2,0)+VLOOKUP(B39,'2月'!$B$4:$F$71,2,0)+VLOOKUP(B39,'3月'!$B$4:$F$71,2,0)</f>
        <v>1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0</v>
      </c>
      <c r="F39" s="5">
        <f>VLOOKUP(B39,'1月'!$B$4:$F$71,5,0)+VLOOKUP(B39,'2月'!$B$4:$F$71,5,0)+VLOOKUP(B39,'3月'!$B$4:$F$71,5,0)</f>
        <v>0</v>
      </c>
      <c r="G39" s="20">
        <f>VLOOKUP(B39,'3月'!$B$4:$G$71,6,0)</f>
        <v>738</v>
      </c>
      <c r="H39" s="7">
        <f>C39/G39</f>
        <v>1.3550135501355014E-3</v>
      </c>
    </row>
    <row r="40" spans="1:8" ht="24.95" customHeight="1">
      <c r="A40" s="3">
        <v>37</v>
      </c>
      <c r="B40" s="4" t="s">
        <v>156</v>
      </c>
      <c r="C40" s="5">
        <f>VLOOKUP(B40,'1月'!$B$4:$F$71,2,0)+VLOOKUP(B40,'2月'!$B$4:$F$71,2,0)+VLOOKUP(B40,'3月'!$B$4:$F$71,2,0)</f>
        <v>0</v>
      </c>
      <c r="D40" s="5">
        <f>VLOOKUP(B40,'1月'!$B$4:$F$71,3,0)+VLOOKUP(B40,'2月'!$B$4:$F$71,3,0)+VLOOKUP(B40,'3月'!$B$4:$F$71,3,0)</f>
        <v>0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20">
        <f>VLOOKUP(B40,'3月'!$B$4:$G$71,6,0)</f>
        <v>30</v>
      </c>
      <c r="H40" s="7">
        <f>C40/G40</f>
        <v>0</v>
      </c>
    </row>
    <row r="41" spans="1:8" ht="24.95" customHeight="1">
      <c r="A41" s="3">
        <v>38</v>
      </c>
      <c r="B41" s="4" t="s">
        <v>183</v>
      </c>
      <c r="C41" s="5">
        <f>VLOOKUP(B41,'1月'!$B$4:$F$71,2,0)+VLOOKUP(B41,'2月'!$B$4:$F$71,2,0)+VLOOKUP(B41,'3月'!$B$4:$F$71,2,0)</f>
        <v>0</v>
      </c>
      <c r="D41" s="5">
        <f>VLOOKUP(B41,'1月'!$B$4:$F$71,3,0)+VLOOKUP(B41,'2月'!$B$4:$F$71,3,0)+VLOOKUP(B41,'3月'!$B$4:$F$71,3,0)</f>
        <v>0</v>
      </c>
      <c r="E41" s="5">
        <f>VLOOKUP(B41,'1月'!$B$4:$F$71,4,0)+VLOOKUP(B41,'2月'!$B$4:$F$71,4,0)+VLOOKUP(B41,'3月'!$B$4:$F$71,4,0)</f>
        <v>0</v>
      </c>
      <c r="F41" s="5">
        <f>VLOOKUP(B41,'1月'!$B$4:$F$71,5,0)+VLOOKUP(B41,'2月'!$B$4:$F$71,5,0)+VLOOKUP(B41,'3月'!$B$4:$F$71,5,0)</f>
        <v>0</v>
      </c>
      <c r="G41" s="20">
        <f>VLOOKUP(B41,'3月'!$B$4:$G$71,6,0)</f>
        <v>52</v>
      </c>
      <c r="H41" s="7">
        <f>C41/G41</f>
        <v>0</v>
      </c>
    </row>
    <row r="42" spans="1:8" ht="24.95" customHeight="1">
      <c r="A42" s="3">
        <v>39</v>
      </c>
      <c r="B42" s="4" t="s">
        <v>153</v>
      </c>
      <c r="C42" s="5">
        <f>VLOOKUP(B42,'1月'!$B$4:$F$71,2,0)+VLOOKUP(B42,'2月'!$B$4:$F$71,2,0)+VLOOKUP(B42,'3月'!$B$4:$F$71,2,0)</f>
        <v>0</v>
      </c>
      <c r="D42" s="5">
        <f>VLOOKUP(B42,'1月'!$B$4:$F$71,3,0)+VLOOKUP(B42,'2月'!$B$4:$F$71,3,0)+VLOOKUP(B42,'3月'!$B$4:$F$71,3,0)</f>
        <v>0</v>
      </c>
      <c r="E42" s="5">
        <f>VLOOKUP(B42,'1月'!$B$4:$F$71,4,0)+VLOOKUP(B42,'2月'!$B$4:$F$71,4,0)+VLOOKUP(B42,'3月'!$B$4:$F$71,4,0)</f>
        <v>0</v>
      </c>
      <c r="F42" s="5">
        <f>VLOOKUP(B42,'1月'!$B$4:$F$71,5,0)+VLOOKUP(B42,'2月'!$B$4:$F$71,5,0)+VLOOKUP(B42,'3月'!$B$4:$F$71,5,0)</f>
        <v>0</v>
      </c>
      <c r="G42" s="20">
        <f>VLOOKUP(B42,'3月'!$B$4:$G$71,6,0)</f>
        <v>97</v>
      </c>
      <c r="H42" s="7">
        <f>C42/G42</f>
        <v>0</v>
      </c>
    </row>
    <row r="43" spans="1:8" ht="24.95" customHeight="1">
      <c r="A43" s="3">
        <v>40</v>
      </c>
      <c r="B43" s="4" t="s">
        <v>184</v>
      </c>
      <c r="C43" s="5">
        <f>VLOOKUP(B43,'1月'!$B$4:$F$71,2,0)+VLOOKUP(B43,'2月'!$B$4:$F$71,2,0)+VLOOKUP(B43,'3月'!$B$4:$F$71,2,0)</f>
        <v>0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0</v>
      </c>
      <c r="F43" s="5">
        <f>VLOOKUP(B43,'1月'!$B$4:$F$71,5,0)+VLOOKUP(B43,'2月'!$B$4:$F$71,5,0)+VLOOKUP(B43,'3月'!$B$4:$F$71,5,0)</f>
        <v>0</v>
      </c>
      <c r="G43" s="20">
        <f>VLOOKUP(B43,'3月'!$B$4:$G$71,6,0)</f>
        <v>37</v>
      </c>
      <c r="H43" s="7">
        <f>C43/G43</f>
        <v>0</v>
      </c>
    </row>
    <row r="44" spans="1:8" ht="24.95" customHeight="1">
      <c r="A44" s="3">
        <v>41</v>
      </c>
      <c r="B44" s="11" t="s">
        <v>186</v>
      </c>
      <c r="C44" s="5">
        <f>VLOOKUP(B44,'1月'!$B$4:$F$71,2,0)+VLOOKUP(B44,'2月'!$B$4:$F$71,2,0)+VLOOKUP(B44,'3月'!$B$4:$F$71,2,0)</f>
        <v>0</v>
      </c>
      <c r="D44" s="5">
        <f>VLOOKUP(B44,'1月'!$B$4:$F$71,3,0)+VLOOKUP(B44,'2月'!$B$4:$F$71,3,0)+VLOOKUP(B44,'3月'!$B$4:$F$71,3,0)</f>
        <v>0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20">
        <f>VLOOKUP(B44,'3月'!$B$4:$G$71,6,0)</f>
        <v>20</v>
      </c>
      <c r="H44" s="7">
        <f>C44/G44</f>
        <v>0</v>
      </c>
    </row>
    <row r="45" spans="1:8" ht="24.95" customHeight="1">
      <c r="A45" s="3">
        <v>42</v>
      </c>
      <c r="B45" s="4" t="s">
        <v>148</v>
      </c>
      <c r="C45" s="5">
        <f>VLOOKUP(B45,'1月'!$B$4:$F$71,2,0)+VLOOKUP(B45,'2月'!$B$4:$F$71,2,0)+VLOOKUP(B45,'3月'!$B$4:$F$71,2,0)</f>
        <v>0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0</v>
      </c>
      <c r="F45" s="5">
        <f>VLOOKUP(B45,'1月'!$B$4:$F$71,5,0)+VLOOKUP(B45,'2月'!$B$4:$F$71,5,0)+VLOOKUP(B45,'3月'!$B$4:$F$71,5,0)</f>
        <v>0</v>
      </c>
      <c r="G45" s="20">
        <f>VLOOKUP(B45,'3月'!$B$4:$G$71,6,0)</f>
        <v>102</v>
      </c>
      <c r="H45" s="7">
        <f>C45/G45</f>
        <v>0</v>
      </c>
    </row>
    <row r="46" spans="1:8" ht="24.95" customHeight="1">
      <c r="A46" s="3">
        <v>43</v>
      </c>
      <c r="B46" s="4" t="s">
        <v>146</v>
      </c>
      <c r="C46" s="5">
        <f>VLOOKUP(B46,'1月'!$B$4:$F$71,2,0)+VLOOKUP(B46,'2月'!$B$4:$F$71,2,0)+VLOOKUP(B46,'3月'!$B$4:$F$71,2,0)</f>
        <v>0</v>
      </c>
      <c r="D46" s="5">
        <f>VLOOKUP(B46,'1月'!$B$4:$F$71,3,0)+VLOOKUP(B46,'2月'!$B$4:$F$71,3,0)+VLOOKUP(B46,'3月'!$B$4:$F$71,3,0)</f>
        <v>0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20">
        <f>VLOOKUP(B46,'3月'!$B$4:$G$71,6,0)</f>
        <v>33</v>
      </c>
      <c r="H46" s="7">
        <f>C46/G46</f>
        <v>0</v>
      </c>
    </row>
    <row r="47" spans="1:8" ht="24.95" customHeight="1">
      <c r="A47" s="3">
        <v>44</v>
      </c>
      <c r="B47" s="4" t="s">
        <v>187</v>
      </c>
      <c r="C47" s="5">
        <f>VLOOKUP(B47,'1月'!$B$4:$F$71,2,0)+VLOOKUP(B47,'2月'!$B$4:$F$71,2,0)+VLOOKUP(B47,'3月'!$B$4:$F$71,2,0)</f>
        <v>0</v>
      </c>
      <c r="D47" s="5">
        <f>VLOOKUP(B47,'1月'!$B$4:$F$71,3,0)+VLOOKUP(B47,'2月'!$B$4:$F$71,3,0)+VLOOKUP(B47,'3月'!$B$4:$F$71,3,0)</f>
        <v>0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20">
        <f>VLOOKUP(B47,'3月'!$B$4:$G$71,6,0)</f>
        <v>37</v>
      </c>
      <c r="H47" s="7">
        <f>C47/G47</f>
        <v>0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0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20">
        <f>VLOOKUP(B48,'3月'!$B$4:$G$71,6,0)</f>
        <v>31</v>
      </c>
      <c r="H48" s="7">
        <f>C48/G48</f>
        <v>0</v>
      </c>
    </row>
    <row r="49" spans="1:8" ht="24.95" customHeight="1">
      <c r="A49" s="3">
        <v>46</v>
      </c>
      <c r="B49" s="4" t="s">
        <v>141</v>
      </c>
      <c r="C49" s="5">
        <f>VLOOKUP(B49,'1月'!$B$4:$F$71,2,0)+VLOOKUP(B49,'2月'!$B$4:$F$71,2,0)+VLOOKUP(B49,'3月'!$B$4:$F$71,2,0)</f>
        <v>0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20">
        <f>VLOOKUP(B49,'3月'!$B$4:$G$71,6,0)</f>
        <v>50</v>
      </c>
      <c r="H49" s="7">
        <f>C49/G49</f>
        <v>0</v>
      </c>
    </row>
    <row r="50" spans="1:8" ht="24.95" customHeight="1">
      <c r="A50" s="3">
        <v>47</v>
      </c>
      <c r="B50" s="4" t="s">
        <v>190</v>
      </c>
      <c r="C50" s="5">
        <f>VLOOKUP(B50,'1月'!$B$4:$F$71,2,0)+VLOOKUP(B50,'2月'!$B$4:$F$71,2,0)+VLOOKUP(B50,'3月'!$B$4:$F$71,2,0)</f>
        <v>0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0</v>
      </c>
      <c r="F50" s="5">
        <f>VLOOKUP(B50,'1月'!$B$4:$F$71,5,0)+VLOOKUP(B50,'2月'!$B$4:$F$71,5,0)+VLOOKUP(B50,'3月'!$B$4:$F$71,5,0)</f>
        <v>0</v>
      </c>
      <c r="G50" s="20">
        <f>VLOOKUP(B50,'3月'!$B$4:$G$71,6,0)</f>
        <v>48</v>
      </c>
      <c r="H50" s="7">
        <f>C50/G50</f>
        <v>0</v>
      </c>
    </row>
    <row r="51" spans="1:8" ht="24.95" customHeight="1">
      <c r="A51" s="3">
        <v>48</v>
      </c>
      <c r="B51" s="4" t="s">
        <v>192</v>
      </c>
      <c r="C51" s="5">
        <f>VLOOKUP(B51,'1月'!$B$4:$F$71,2,0)+VLOOKUP(B51,'2月'!$B$4:$F$71,2,0)+VLOOKUP(B51,'3月'!$B$4:$F$71,2,0)</f>
        <v>0</v>
      </c>
      <c r="D51" s="5">
        <f>VLOOKUP(B51,'1月'!$B$4:$F$71,3,0)+VLOOKUP(B51,'2月'!$B$4:$F$71,3,0)+VLOOKUP(B51,'3月'!$B$4:$F$71,3,0)</f>
        <v>0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20">
        <f>VLOOKUP(B51,'3月'!$B$4:$G$71,6,0)</f>
        <v>82</v>
      </c>
      <c r="H51" s="7">
        <f>C51/G51</f>
        <v>0</v>
      </c>
    </row>
    <row r="52" spans="1:8" ht="24.95" customHeight="1">
      <c r="A52" s="3">
        <v>49</v>
      </c>
      <c r="B52" s="4" t="s">
        <v>194</v>
      </c>
      <c r="C52" s="5">
        <f>VLOOKUP(B52,'1月'!$B$4:$F$71,2,0)+VLOOKUP(B52,'2月'!$B$4:$F$71,2,0)+VLOOKUP(B52,'3月'!$B$4:$F$71,2,0)</f>
        <v>0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20">
        <f>VLOOKUP(B52,'3月'!$B$4:$G$71,6,0)</f>
        <v>227</v>
      </c>
      <c r="H52" s="7">
        <f>C52/G52</f>
        <v>0</v>
      </c>
    </row>
    <row r="53" spans="1:8" ht="24.95" customHeight="1">
      <c r="A53" s="3">
        <v>50</v>
      </c>
      <c r="B53" s="4" t="s">
        <v>195</v>
      </c>
      <c r="C53" s="5">
        <f>VLOOKUP(B53,'1月'!$B$4:$F$71,2,0)+VLOOKUP(B53,'2月'!$B$4:$F$71,2,0)+VLOOKUP(B53,'3月'!$B$4:$F$71,2,0)</f>
        <v>0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0</v>
      </c>
      <c r="F53" s="5">
        <f>VLOOKUP(B53,'1月'!$B$4:$F$71,5,0)+VLOOKUP(B53,'2月'!$B$4:$F$71,5,0)+VLOOKUP(B53,'3月'!$B$4:$F$71,5,0)</f>
        <v>0</v>
      </c>
      <c r="G53" s="20">
        <f>VLOOKUP(B53,'3月'!$B$4:$G$71,6,0)</f>
        <v>33</v>
      </c>
      <c r="H53" s="7">
        <f>C53/G53</f>
        <v>0</v>
      </c>
    </row>
    <row r="54" spans="1:8" ht="24.95" customHeight="1">
      <c r="A54" s="3">
        <v>51</v>
      </c>
      <c r="B54" s="4" t="s">
        <v>196</v>
      </c>
      <c r="C54" s="5">
        <f>VLOOKUP(B54,'1月'!$B$4:$F$71,2,0)+VLOOKUP(B54,'2月'!$B$4:$F$71,2,0)+VLOOKUP(B54,'3月'!$B$4:$F$71,2,0)</f>
        <v>0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20">
        <f>VLOOKUP(B54,'3月'!$B$4:$G$71,6,0)</f>
        <v>127</v>
      </c>
      <c r="H54" s="7">
        <f>C54/G54</f>
        <v>0</v>
      </c>
    </row>
    <row r="55" spans="1:8" ht="24.95" customHeight="1">
      <c r="A55" s="3">
        <v>52</v>
      </c>
      <c r="B55" s="4" t="s">
        <v>197</v>
      </c>
      <c r="C55" s="5">
        <f>VLOOKUP(B55,'1月'!$B$4:$F$71,2,0)+VLOOKUP(B55,'2月'!$B$4:$F$71,2,0)+VLOOKUP(B55,'3月'!$B$4:$F$71,2,0)</f>
        <v>0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20">
        <f>VLOOKUP(B55,'3月'!$B$4:$G$71,6,0)</f>
        <v>67</v>
      </c>
      <c r="H55" s="7">
        <f>C55/G55</f>
        <v>0</v>
      </c>
    </row>
    <row r="56" spans="1:8" ht="24.95" customHeight="1">
      <c r="A56" s="3">
        <v>53</v>
      </c>
      <c r="B56" s="4" t="s">
        <v>126</v>
      </c>
      <c r="C56" s="5">
        <f>VLOOKUP(B56,'1月'!$B$4:$F$71,2,0)+VLOOKUP(B56,'2月'!$B$4:$F$71,2,0)+VLOOKUP(B56,'3月'!$B$4:$F$71,2,0)</f>
        <v>0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20">
        <f>VLOOKUP(B56,'3月'!$B$4:$G$71,6,0)</f>
        <v>60</v>
      </c>
      <c r="H56" s="7">
        <f>C56/G56</f>
        <v>0</v>
      </c>
    </row>
    <row r="57" spans="1:8" ht="24.95" customHeight="1">
      <c r="A57" s="3">
        <v>54</v>
      </c>
      <c r="B57" s="4" t="s">
        <v>125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20">
        <f>VLOOKUP(B57,'3月'!$B$4:$G$71,6,0)</f>
        <v>129</v>
      </c>
      <c r="H57" s="7">
        <f>C57/G57</f>
        <v>0</v>
      </c>
    </row>
    <row r="58" spans="1:8" ht="24.95" customHeight="1">
      <c r="A58" s="3">
        <v>55</v>
      </c>
      <c r="B58" s="4" t="s">
        <v>123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20">
        <f>VLOOKUP(B58,'3月'!$B$4:$G$71,6,0)</f>
        <v>62</v>
      </c>
      <c r="H58" s="7">
        <f>C58/G58</f>
        <v>0</v>
      </c>
    </row>
    <row r="59" spans="1:8" ht="24.95" customHeight="1">
      <c r="A59" s="3">
        <v>56</v>
      </c>
      <c r="B59" s="4" t="s">
        <v>199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20">
        <f>VLOOKUP(B59,'3月'!$B$4:$G$71,6,0)</f>
        <v>120</v>
      </c>
      <c r="H59" s="7">
        <f>C59/G59</f>
        <v>0</v>
      </c>
    </row>
    <row r="60" spans="1:8" ht="24.95" customHeight="1">
      <c r="A60" s="3">
        <v>57</v>
      </c>
      <c r="B60" s="8" t="s">
        <v>200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20">
        <f>VLOOKUP(B60,'3月'!$B$4:$G$71,6,0)</f>
        <v>106</v>
      </c>
      <c r="H60" s="7">
        <f>C60/G60</f>
        <v>0</v>
      </c>
    </row>
    <row r="61" spans="1:8" ht="24.95" customHeight="1">
      <c r="A61" s="3">
        <v>58</v>
      </c>
      <c r="B61" s="4" t="s">
        <v>201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20">
        <f>VLOOKUP(B61,'3月'!$B$4:$G$71,6,0)</f>
        <v>30</v>
      </c>
      <c r="H61" s="7">
        <f>C61/G61</f>
        <v>0</v>
      </c>
    </row>
    <row r="62" spans="1:8" ht="24.95" customHeight="1">
      <c r="A62" s="3">
        <v>59</v>
      </c>
      <c r="B62" s="4" t="s">
        <v>116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20">
        <f>VLOOKUP(B62,'3月'!$B$4:$G$71,6,0)</f>
        <v>204</v>
      </c>
      <c r="H62" s="7">
        <f>C62/G62</f>
        <v>0</v>
      </c>
    </row>
    <row r="63" spans="1:8" ht="24.95" customHeight="1">
      <c r="A63" s="3">
        <v>60</v>
      </c>
      <c r="B63" s="10" t="s">
        <v>203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20">
        <f>VLOOKUP(B63,'3月'!$B$4:$G$71,6,0)</f>
        <v>20</v>
      </c>
      <c r="H63" s="7">
        <f>C63/G63</f>
        <v>0</v>
      </c>
    </row>
    <row r="64" spans="1:8" ht="24.95" customHeight="1">
      <c r="A64" s="3">
        <v>61</v>
      </c>
      <c r="B64" s="4" t="s">
        <v>205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20">
        <f>VLOOKUP(B64,'3月'!$B$4:$G$71,6,0)</f>
        <v>123</v>
      </c>
      <c r="H64" s="7">
        <f>C64/G64</f>
        <v>0</v>
      </c>
    </row>
    <row r="65" spans="1:8" ht="24.95" customHeight="1">
      <c r="A65" s="3">
        <v>62</v>
      </c>
      <c r="B65" s="4" t="s">
        <v>206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20">
        <f>VLOOKUP(B65,'3月'!$B$4:$G$71,6,0)</f>
        <v>23</v>
      </c>
      <c r="H65" s="7">
        <f>C65/G65</f>
        <v>0</v>
      </c>
    </row>
    <row r="66" spans="1:8" ht="24.95" customHeight="1">
      <c r="A66" s="3">
        <v>63</v>
      </c>
      <c r="B66" s="4" t="s">
        <v>208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20">
        <f>VLOOKUP(B66,'3月'!$B$4:$G$71,6,0)</f>
        <v>186</v>
      </c>
      <c r="H66" s="7">
        <f>C66/G66</f>
        <v>0</v>
      </c>
    </row>
    <row r="67" spans="1:8" ht="24.95" customHeight="1">
      <c r="A67" s="3">
        <v>64</v>
      </c>
      <c r="B67" s="4" t="s">
        <v>209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20">
        <f>VLOOKUP(B67,'3月'!$B$4:$G$71,6,0)</f>
        <v>38</v>
      </c>
      <c r="H67" s="7">
        <f>C67/G67</f>
        <v>0</v>
      </c>
    </row>
    <row r="68" spans="1:8" ht="24.95" customHeight="1">
      <c r="A68" s="3">
        <v>65</v>
      </c>
      <c r="B68" s="4" t="s">
        <v>213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20">
        <f>VLOOKUP(B68,'3月'!$B$4:$G$71,6,0)</f>
        <v>51</v>
      </c>
      <c r="H68" s="7">
        <f>C68/G68</f>
        <v>0</v>
      </c>
    </row>
    <row r="69" spans="1:8" ht="24.95" customHeight="1">
      <c r="A69" s="3">
        <v>66</v>
      </c>
      <c r="B69" s="4" t="s">
        <v>214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20">
        <f>VLOOKUP(B69,'3月'!$B$4:$G$71,6,0)</f>
        <v>24</v>
      </c>
      <c r="H69" s="7">
        <f>C69/G69</f>
        <v>0</v>
      </c>
    </row>
    <row r="70" spans="1:8" ht="24.95" customHeight="1">
      <c r="A70" s="3">
        <v>67</v>
      </c>
      <c r="B70" s="4" t="s">
        <v>216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20">
        <f>VLOOKUP(B70,'3月'!$B$4:$G$71,6,0)</f>
        <v>51</v>
      </c>
      <c r="H70" s="7">
        <f>C70/G70</f>
        <v>0</v>
      </c>
    </row>
    <row r="71" spans="1:8" ht="24.95" customHeight="1">
      <c r="A71" s="3">
        <v>68</v>
      </c>
      <c r="B71" s="4" t="s">
        <v>222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20">
        <f>VLOOKUP(B71,'3月'!$B$4:$G$71,6,0)</f>
        <v>99</v>
      </c>
      <c r="H71" s="7">
        <f>C71/G71</f>
        <v>0</v>
      </c>
    </row>
    <row r="72" spans="1:8" ht="24.75" customHeight="1">
      <c r="A72" s="22" t="s">
        <v>223</v>
      </c>
      <c r="B72" s="22"/>
      <c r="C72" s="5">
        <f>SUM(C4:C71)</f>
        <v>86</v>
      </c>
      <c r="D72" s="12">
        <f>SUM(D4:D71)</f>
        <v>60</v>
      </c>
      <c r="E72" s="12">
        <f>SUM(E4:E71)</f>
        <v>24</v>
      </c>
      <c r="F72" s="12">
        <f>SUM(F4:F71)</f>
        <v>2</v>
      </c>
      <c r="G72" s="13">
        <f>SUM(G4:G71)</f>
        <v>7322</v>
      </c>
      <c r="H72" s="7"/>
    </row>
    <row r="73" spans="1:8" ht="21" customHeight="1">
      <c r="A73" s="23" t="s">
        <v>158</v>
      </c>
      <c r="B73" s="23"/>
      <c r="C73" s="23"/>
      <c r="D73" s="23"/>
      <c r="E73" s="23"/>
      <c r="F73" s="23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</vt:lpstr>
      <vt:lpstr>2月</vt:lpstr>
      <vt:lpstr>3月</vt:lpstr>
      <vt:lpstr>第一季度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2020-04-08T08:11:15Z</dcterms:modified>
</cp:coreProperties>
</file>