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835" windowHeight="8955"/>
  </bookViews>
  <sheets>
    <sheet name="第一季度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H71" i="1" s="1"/>
  <c r="G70" i="1"/>
  <c r="F70" i="1"/>
  <c r="E70" i="1"/>
  <c r="D70" i="1"/>
  <c r="C70" i="1"/>
  <c r="H70" i="1" s="1"/>
  <c r="G69" i="1"/>
  <c r="F69" i="1"/>
  <c r="E69" i="1"/>
  <c r="D69" i="1"/>
  <c r="C69" i="1"/>
  <c r="H69" i="1" s="1"/>
  <c r="G68" i="1"/>
  <c r="F68" i="1"/>
  <c r="E68" i="1"/>
  <c r="D68" i="1"/>
  <c r="C68" i="1"/>
  <c r="H68" i="1" s="1"/>
  <c r="G67" i="1"/>
  <c r="F67" i="1"/>
  <c r="E67" i="1"/>
  <c r="D67" i="1"/>
  <c r="C67" i="1"/>
  <c r="H67" i="1" s="1"/>
  <c r="G66" i="1"/>
  <c r="F66" i="1"/>
  <c r="E66" i="1"/>
  <c r="D66" i="1"/>
  <c r="C66" i="1"/>
  <c r="H66" i="1" s="1"/>
  <c r="G65" i="1"/>
  <c r="F65" i="1"/>
  <c r="E65" i="1"/>
  <c r="D65" i="1"/>
  <c r="C65" i="1"/>
  <c r="H65" i="1" s="1"/>
  <c r="G64" i="1"/>
  <c r="F64" i="1"/>
  <c r="E64" i="1"/>
  <c r="D64" i="1"/>
  <c r="C64" i="1"/>
  <c r="H64" i="1" s="1"/>
  <c r="G63" i="1"/>
  <c r="F63" i="1"/>
  <c r="E63" i="1"/>
  <c r="D63" i="1"/>
  <c r="C63" i="1"/>
  <c r="H63" i="1" s="1"/>
  <c r="G62" i="1"/>
  <c r="F62" i="1"/>
  <c r="E62" i="1"/>
  <c r="D62" i="1"/>
  <c r="C62" i="1"/>
  <c r="H62" i="1" s="1"/>
  <c r="G61" i="1"/>
  <c r="F61" i="1"/>
  <c r="E61" i="1"/>
  <c r="D61" i="1"/>
  <c r="C61" i="1"/>
  <c r="H61" i="1" s="1"/>
  <c r="G60" i="1"/>
  <c r="F60" i="1"/>
  <c r="E60" i="1"/>
  <c r="D60" i="1"/>
  <c r="C60" i="1"/>
  <c r="H60" i="1" s="1"/>
  <c r="G59" i="1"/>
  <c r="F59" i="1"/>
  <c r="E59" i="1"/>
  <c r="D59" i="1"/>
  <c r="C59" i="1"/>
  <c r="H59" i="1" s="1"/>
  <c r="G58" i="1"/>
  <c r="F58" i="1"/>
  <c r="E58" i="1"/>
  <c r="D58" i="1"/>
  <c r="C58" i="1"/>
  <c r="H58" i="1" s="1"/>
  <c r="G57" i="1"/>
  <c r="F57" i="1"/>
  <c r="E57" i="1"/>
  <c r="D57" i="1"/>
  <c r="C57" i="1"/>
  <c r="H57" i="1" s="1"/>
  <c r="G56" i="1"/>
  <c r="F56" i="1"/>
  <c r="E56" i="1"/>
  <c r="D56" i="1"/>
  <c r="C56" i="1"/>
  <c r="H56" i="1" s="1"/>
  <c r="G55" i="1"/>
  <c r="F55" i="1"/>
  <c r="E55" i="1"/>
  <c r="D55" i="1"/>
  <c r="C55" i="1"/>
  <c r="H55" i="1" s="1"/>
  <c r="G54" i="1"/>
  <c r="F54" i="1"/>
  <c r="E54" i="1"/>
  <c r="D54" i="1"/>
  <c r="C54" i="1"/>
  <c r="H54" i="1" s="1"/>
  <c r="G53" i="1"/>
  <c r="F53" i="1"/>
  <c r="E53" i="1"/>
  <c r="D53" i="1"/>
  <c r="C53" i="1"/>
  <c r="H53" i="1" s="1"/>
  <c r="G52" i="1"/>
  <c r="F52" i="1"/>
  <c r="E52" i="1"/>
  <c r="D52" i="1"/>
  <c r="C52" i="1"/>
  <c r="H52" i="1" s="1"/>
  <c r="G51" i="1"/>
  <c r="F51" i="1"/>
  <c r="E51" i="1"/>
  <c r="D51" i="1"/>
  <c r="C51" i="1"/>
  <c r="H51" i="1" s="1"/>
  <c r="G50" i="1"/>
  <c r="F50" i="1"/>
  <c r="E50" i="1"/>
  <c r="D50" i="1"/>
  <c r="C50" i="1"/>
  <c r="H50" i="1" s="1"/>
  <c r="G49" i="1"/>
  <c r="F49" i="1"/>
  <c r="E49" i="1"/>
  <c r="D49" i="1"/>
  <c r="C49" i="1"/>
  <c r="H49" i="1" s="1"/>
  <c r="G48" i="1"/>
  <c r="F48" i="1"/>
  <c r="E48" i="1"/>
  <c r="D48" i="1"/>
  <c r="C48" i="1"/>
  <c r="H48" i="1" s="1"/>
  <c r="G47" i="1"/>
  <c r="F47" i="1"/>
  <c r="E47" i="1"/>
  <c r="D47" i="1"/>
  <c r="C47" i="1"/>
  <c r="H47" i="1" s="1"/>
  <c r="G46" i="1"/>
  <c r="F46" i="1"/>
  <c r="E46" i="1"/>
  <c r="D46" i="1"/>
  <c r="C46" i="1"/>
  <c r="H46" i="1" s="1"/>
  <c r="G45" i="1"/>
  <c r="F45" i="1"/>
  <c r="E45" i="1"/>
  <c r="D45" i="1"/>
  <c r="C45" i="1"/>
  <c r="H45" i="1" s="1"/>
  <c r="G44" i="1"/>
  <c r="F44" i="1"/>
  <c r="E44" i="1"/>
  <c r="D44" i="1"/>
  <c r="C44" i="1"/>
  <c r="H44" i="1" s="1"/>
  <c r="G43" i="1"/>
  <c r="F43" i="1"/>
  <c r="E43" i="1"/>
  <c r="D43" i="1"/>
  <c r="C43" i="1"/>
  <c r="H43" i="1" s="1"/>
  <c r="G42" i="1"/>
  <c r="F42" i="1"/>
  <c r="E42" i="1"/>
  <c r="D42" i="1"/>
  <c r="C42" i="1"/>
  <c r="H42" i="1" s="1"/>
  <c r="G41" i="1"/>
  <c r="F41" i="1"/>
  <c r="E41" i="1"/>
  <c r="D41" i="1"/>
  <c r="C41" i="1"/>
  <c r="H41" i="1" s="1"/>
  <c r="G40" i="1"/>
  <c r="F40" i="1"/>
  <c r="E40" i="1"/>
  <c r="D40" i="1"/>
  <c r="C40" i="1"/>
  <c r="H40" i="1" s="1"/>
  <c r="G39" i="1"/>
  <c r="F39" i="1"/>
  <c r="E39" i="1"/>
  <c r="D39" i="1"/>
  <c r="C39" i="1"/>
  <c r="H39" i="1" s="1"/>
  <c r="G38" i="1"/>
  <c r="F38" i="1"/>
  <c r="E38" i="1"/>
  <c r="D38" i="1"/>
  <c r="C38" i="1"/>
  <c r="H38" i="1" s="1"/>
  <c r="G37" i="1"/>
  <c r="F37" i="1"/>
  <c r="E37" i="1"/>
  <c r="D37" i="1"/>
  <c r="C37" i="1"/>
  <c r="H37" i="1" s="1"/>
  <c r="G36" i="1"/>
  <c r="F36" i="1"/>
  <c r="E36" i="1"/>
  <c r="D36" i="1"/>
  <c r="C36" i="1"/>
  <c r="H36" i="1" s="1"/>
  <c r="G35" i="1"/>
  <c r="F35" i="1"/>
  <c r="E35" i="1"/>
  <c r="D35" i="1"/>
  <c r="C35" i="1"/>
  <c r="H35" i="1" s="1"/>
  <c r="G34" i="1"/>
  <c r="F34" i="1"/>
  <c r="E34" i="1"/>
  <c r="D34" i="1"/>
  <c r="C34" i="1"/>
  <c r="H34" i="1" s="1"/>
  <c r="G33" i="1"/>
  <c r="F33" i="1"/>
  <c r="E33" i="1"/>
  <c r="D33" i="1"/>
  <c r="C33" i="1"/>
  <c r="H33" i="1" s="1"/>
  <c r="G32" i="1"/>
  <c r="F32" i="1"/>
  <c r="E32" i="1"/>
  <c r="D32" i="1"/>
  <c r="C32" i="1"/>
  <c r="H32" i="1" s="1"/>
  <c r="G31" i="1"/>
  <c r="F31" i="1"/>
  <c r="E31" i="1"/>
  <c r="D31" i="1"/>
  <c r="C31" i="1"/>
  <c r="H31" i="1" s="1"/>
  <c r="G30" i="1"/>
  <c r="F30" i="1"/>
  <c r="E30" i="1"/>
  <c r="D30" i="1"/>
  <c r="C30" i="1"/>
  <c r="H30" i="1" s="1"/>
  <c r="G29" i="1"/>
  <c r="F29" i="1"/>
  <c r="E29" i="1"/>
  <c r="D29" i="1"/>
  <c r="C29" i="1"/>
  <c r="H29" i="1" s="1"/>
  <c r="G28" i="1"/>
  <c r="F28" i="1"/>
  <c r="E28" i="1"/>
  <c r="D28" i="1"/>
  <c r="C28" i="1"/>
  <c r="H28" i="1" s="1"/>
  <c r="G27" i="1"/>
  <c r="F27" i="1"/>
  <c r="E27" i="1"/>
  <c r="D27" i="1"/>
  <c r="C27" i="1"/>
  <c r="H27" i="1" s="1"/>
  <c r="G26" i="1"/>
  <c r="F26" i="1"/>
  <c r="E26" i="1"/>
  <c r="D26" i="1"/>
  <c r="C26" i="1"/>
  <c r="H26" i="1" s="1"/>
  <c r="G25" i="1"/>
  <c r="F25" i="1"/>
  <c r="E25" i="1"/>
  <c r="D25" i="1"/>
  <c r="C25" i="1"/>
  <c r="H25" i="1" s="1"/>
  <c r="G24" i="1"/>
  <c r="F24" i="1"/>
  <c r="E24" i="1"/>
  <c r="D24" i="1"/>
  <c r="C24" i="1"/>
  <c r="H24" i="1" s="1"/>
  <c r="G23" i="1"/>
  <c r="F23" i="1"/>
  <c r="E23" i="1"/>
  <c r="D23" i="1"/>
  <c r="C23" i="1"/>
  <c r="H23" i="1" s="1"/>
  <c r="G22" i="1"/>
  <c r="F22" i="1"/>
  <c r="E22" i="1"/>
  <c r="D22" i="1"/>
  <c r="C22" i="1"/>
  <c r="H22" i="1" s="1"/>
  <c r="G21" i="1"/>
  <c r="F21" i="1"/>
  <c r="E21" i="1"/>
  <c r="D21" i="1"/>
  <c r="C21" i="1"/>
  <c r="H21" i="1" s="1"/>
  <c r="G20" i="1"/>
  <c r="F20" i="1"/>
  <c r="E20" i="1"/>
  <c r="D20" i="1"/>
  <c r="C20" i="1"/>
  <c r="H20" i="1" s="1"/>
  <c r="G19" i="1"/>
  <c r="F19" i="1"/>
  <c r="E19" i="1"/>
  <c r="D19" i="1"/>
  <c r="C19" i="1"/>
  <c r="H19" i="1" s="1"/>
  <c r="G18" i="1"/>
  <c r="F18" i="1"/>
  <c r="E18" i="1"/>
  <c r="D18" i="1"/>
  <c r="C18" i="1"/>
  <c r="H18" i="1" s="1"/>
  <c r="G17" i="1"/>
  <c r="F17" i="1"/>
  <c r="E17" i="1"/>
  <c r="D17" i="1"/>
  <c r="C17" i="1"/>
  <c r="H17" i="1" s="1"/>
  <c r="G16" i="1"/>
  <c r="F16" i="1"/>
  <c r="E16" i="1"/>
  <c r="D16" i="1"/>
  <c r="C16" i="1"/>
  <c r="H16" i="1" s="1"/>
  <c r="G15" i="1"/>
  <c r="F15" i="1"/>
  <c r="E15" i="1"/>
  <c r="D15" i="1"/>
  <c r="C15" i="1"/>
  <c r="H15" i="1" s="1"/>
  <c r="G14" i="1"/>
  <c r="F14" i="1"/>
  <c r="E14" i="1"/>
  <c r="D14" i="1"/>
  <c r="C14" i="1"/>
  <c r="H14" i="1" s="1"/>
  <c r="G13" i="1"/>
  <c r="F13" i="1"/>
  <c r="E13" i="1"/>
  <c r="D13" i="1"/>
  <c r="C13" i="1"/>
  <c r="H13" i="1" s="1"/>
  <c r="G12" i="1"/>
  <c r="F12" i="1"/>
  <c r="E12" i="1"/>
  <c r="D12" i="1"/>
  <c r="C12" i="1"/>
  <c r="H12" i="1" s="1"/>
  <c r="G11" i="1"/>
  <c r="F11" i="1"/>
  <c r="E11" i="1"/>
  <c r="D11" i="1"/>
  <c r="C11" i="1"/>
  <c r="H11" i="1" s="1"/>
  <c r="G10" i="1"/>
  <c r="F10" i="1"/>
  <c r="E10" i="1"/>
  <c r="D10" i="1"/>
  <c r="C10" i="1"/>
  <c r="H10" i="1" s="1"/>
  <c r="G9" i="1"/>
  <c r="F9" i="1"/>
  <c r="E9" i="1"/>
  <c r="D9" i="1"/>
  <c r="C9" i="1"/>
  <c r="H9" i="1" s="1"/>
  <c r="G8" i="1"/>
  <c r="F8" i="1"/>
  <c r="E8" i="1"/>
  <c r="D8" i="1"/>
  <c r="C8" i="1"/>
  <c r="H8" i="1" s="1"/>
  <c r="G7" i="1"/>
  <c r="F7" i="1"/>
  <c r="E7" i="1"/>
  <c r="D7" i="1"/>
  <c r="C7" i="1"/>
  <c r="H7" i="1" s="1"/>
  <c r="G6" i="1"/>
  <c r="F6" i="1"/>
  <c r="E6" i="1"/>
  <c r="D6" i="1"/>
  <c r="C6" i="1"/>
  <c r="H6" i="1" s="1"/>
  <c r="G5" i="1"/>
  <c r="F5" i="1"/>
  <c r="E5" i="1"/>
  <c r="D5" i="1"/>
  <c r="C5" i="1"/>
  <c r="H5" i="1" s="1"/>
  <c r="G4" i="1"/>
  <c r="G72" i="1" s="1"/>
  <c r="F4" i="1"/>
  <c r="F72" i="1" s="1"/>
  <c r="E4" i="1"/>
  <c r="E72" i="1" s="1"/>
  <c r="D4" i="1"/>
  <c r="D72" i="1" s="1"/>
  <c r="C4" i="1"/>
  <c r="C72" i="1" s="1"/>
  <c r="H4" i="1" l="1"/>
</calcChain>
</file>

<file path=xl/sharedStrings.xml><?xml version="1.0" encoding="utf-8"?>
<sst xmlns="http://schemas.openxmlformats.org/spreadsheetml/2006/main" count="80" uniqueCount="80">
  <si>
    <t>2020年第一季度东莞市驾校投诉情况统计表（按投诉量统计）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</si>
  <si>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</si>
  <si>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</si>
  <si>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</si>
  <si>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</si>
  <si>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</si>
  <si>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</si>
  <si>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</si>
  <si>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</si>
  <si>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</si>
  <si>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</si>
  <si>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天成驾校</t>
    <phoneticPr fontId="3" type="noConversion"/>
  </si>
  <si>
    <t>启信驾校</t>
    <phoneticPr fontId="3" type="noConversion"/>
  </si>
  <si>
    <t>好方向驾校</t>
    <phoneticPr fontId="3" type="noConversion"/>
  </si>
  <si>
    <t>运通驾校</t>
    <phoneticPr fontId="3" type="noConversion"/>
  </si>
  <si>
    <t>明庆驾校</t>
    <phoneticPr fontId="3" type="noConversion"/>
  </si>
  <si>
    <t>乐华驾校</t>
    <phoneticPr fontId="3" type="noConversion"/>
  </si>
  <si>
    <t>东南驾校</t>
    <phoneticPr fontId="3" type="noConversion"/>
  </si>
  <si>
    <t>京广驾校</t>
    <phoneticPr fontId="3" type="noConversion"/>
  </si>
  <si>
    <t>华宇驾校</t>
    <phoneticPr fontId="3" type="noConversion"/>
  </si>
  <si>
    <t>宏天驾校</t>
    <phoneticPr fontId="3" type="noConversion"/>
  </si>
  <si>
    <t>冠骏安达驾校</t>
    <phoneticPr fontId="3" type="noConversion"/>
  </si>
  <si>
    <t>通圣驾校</t>
    <phoneticPr fontId="3" type="noConversion"/>
  </si>
  <si>
    <t>铭记驾校</t>
    <phoneticPr fontId="3" type="noConversion"/>
  </si>
  <si>
    <t>猪兼强驾校</t>
    <phoneticPr fontId="2" type="noConversion"/>
  </si>
  <si>
    <t>洋江驾校</t>
    <phoneticPr fontId="3" type="noConversion"/>
  </si>
  <si>
    <t>东胜驾校</t>
    <phoneticPr fontId="3" type="noConversion"/>
  </si>
  <si>
    <t>博安驾校</t>
    <phoneticPr fontId="3" type="noConversion"/>
  </si>
  <si>
    <t>标峰驾校</t>
    <phoneticPr fontId="3" type="noConversion"/>
  </si>
  <si>
    <t>粤联驾校</t>
    <phoneticPr fontId="3" type="noConversion"/>
  </si>
  <si>
    <t>速八驾校</t>
    <phoneticPr fontId="3" type="noConversion"/>
  </si>
  <si>
    <t>荣丰驾校</t>
    <phoneticPr fontId="3" type="noConversion"/>
  </si>
  <si>
    <t>鹏丰驾校</t>
    <phoneticPr fontId="3" type="noConversion"/>
  </si>
  <si>
    <t>南天驾校</t>
    <phoneticPr fontId="3" type="noConversion"/>
  </si>
  <si>
    <t>安佳驾校</t>
    <phoneticPr fontId="3" type="noConversion"/>
  </si>
  <si>
    <t>中港驾校</t>
    <phoneticPr fontId="3" type="noConversion"/>
  </si>
  <si>
    <t>尚佳驾校</t>
    <phoneticPr fontId="3" type="noConversion"/>
  </si>
  <si>
    <t>鹏安驾校</t>
    <phoneticPr fontId="3" type="noConversion"/>
  </si>
  <si>
    <t>快捷驾校</t>
    <phoneticPr fontId="3" type="noConversion"/>
  </si>
  <si>
    <t>华通驾校</t>
    <phoneticPr fontId="3" type="noConversion"/>
  </si>
  <si>
    <t>广顺驾校</t>
    <phoneticPr fontId="3" type="noConversion"/>
  </si>
  <si>
    <t>东富驾校</t>
    <phoneticPr fontId="3" type="noConversion"/>
  </si>
  <si>
    <t>德御驾校</t>
    <phoneticPr fontId="3" type="noConversion"/>
  </si>
  <si>
    <t>车友驾校</t>
    <phoneticPr fontId="3" type="noConversion"/>
  </si>
  <si>
    <t>百事得驾校</t>
    <phoneticPr fontId="3" type="noConversion"/>
  </si>
  <si>
    <t>八达通驾校</t>
    <phoneticPr fontId="3" type="noConversion"/>
  </si>
  <si>
    <t>众成驾校</t>
    <phoneticPr fontId="3" type="noConversion"/>
  </si>
  <si>
    <t>振兴驾校</t>
    <phoneticPr fontId="3" type="noConversion"/>
  </si>
  <si>
    <t>张师傅驾校</t>
    <phoneticPr fontId="3" type="noConversion"/>
  </si>
  <si>
    <t>永成驾校</t>
    <phoneticPr fontId="3" type="noConversion"/>
  </si>
  <si>
    <t>学成驾校</t>
    <phoneticPr fontId="3" type="noConversion"/>
  </si>
  <si>
    <t>同乐驾校</t>
    <phoneticPr fontId="3" type="noConversion"/>
  </si>
  <si>
    <t>天明驾校</t>
    <phoneticPr fontId="3" type="noConversion"/>
  </si>
  <si>
    <t>天堡驾校</t>
    <phoneticPr fontId="3" type="noConversion"/>
  </si>
  <si>
    <t>尚品驾校</t>
    <phoneticPr fontId="3" type="noConversion"/>
  </si>
  <si>
    <t>上桥驾校</t>
    <phoneticPr fontId="3" type="noConversion"/>
  </si>
  <si>
    <t>荣通驾校</t>
    <phoneticPr fontId="3" type="noConversion"/>
  </si>
  <si>
    <t>品胜驾校</t>
    <phoneticPr fontId="2" type="noConversion"/>
  </si>
  <si>
    <t>南华一九九九驾校</t>
    <phoneticPr fontId="3" type="noConversion"/>
  </si>
  <si>
    <t>南博驾校</t>
    <phoneticPr fontId="3" type="noConversion"/>
  </si>
  <si>
    <t>美的驾校</t>
    <phoneticPr fontId="3" type="noConversion"/>
  </si>
  <si>
    <t>领航驾校</t>
    <phoneticPr fontId="3" type="noConversion"/>
  </si>
  <si>
    <t>科达迅捷驾校</t>
    <phoneticPr fontId="3" type="noConversion"/>
  </si>
  <si>
    <t>骏龙驾校</t>
    <phoneticPr fontId="3" type="noConversion"/>
  </si>
  <si>
    <t>金泽驾校</t>
    <phoneticPr fontId="3" type="noConversion"/>
  </si>
  <si>
    <t>金稳驾校</t>
    <phoneticPr fontId="3" type="noConversion"/>
  </si>
  <si>
    <t>捷通驾校</t>
    <phoneticPr fontId="3" type="noConversion"/>
  </si>
  <si>
    <t>嘉运驾校</t>
    <phoneticPr fontId="2" type="noConversion"/>
  </si>
  <si>
    <t>恒圣驾校</t>
    <phoneticPr fontId="3" type="noConversion"/>
  </si>
  <si>
    <t>广通驾校</t>
    <phoneticPr fontId="3" type="noConversion"/>
  </si>
  <si>
    <t>广隆驾校</t>
    <phoneticPr fontId="3" type="noConversion"/>
  </si>
  <si>
    <t>广安驾校</t>
    <phoneticPr fontId="3" type="noConversion"/>
  </si>
  <si>
    <t>东众驾校</t>
    <phoneticPr fontId="3" type="noConversion"/>
  </si>
  <si>
    <t>东顺驾校</t>
    <phoneticPr fontId="3" type="noConversion"/>
  </si>
  <si>
    <t>东达驾校</t>
    <phoneticPr fontId="3" type="noConversion"/>
  </si>
  <si>
    <t>东部驾校</t>
    <phoneticPr fontId="3" type="noConversion"/>
  </si>
  <si>
    <t>德顺驾校</t>
    <phoneticPr fontId="3" type="noConversion"/>
  </si>
  <si>
    <t>爱轮驾校</t>
    <phoneticPr fontId="3" type="noConversion"/>
  </si>
  <si>
    <t>总计</t>
    <phoneticPr fontId="3" type="noConversion"/>
  </si>
  <si>
    <t>注：投诉率=投诉数量合计/教练车辆数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</si>
</sst>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550;&#26657;&#31649;&#29702;/&#26085;&#24120;&#19994;&#21153;/&#25237;&#35785;&#22788;&#29702;/2020/&#25237;&#35785;&#32479;&#35745;/2020&#24180;&#22521;&#35757;&#37096;&#21508;&#39550;&#26657;&#25237;&#35785;&#37327;&#32479;&#3574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"/>
      <sheetName val="2月"/>
      <sheetName val="3月"/>
      <sheetName val="第一季度"/>
      <sheetName val="4月"/>
    </sheetNames>
    <sheetDataSet>
      <sheetData sheetId="0">
        <row r="4">
          <cell r="B4" t="str">
            <v>广仁驾校</v>
          </cell>
          <cell r="C4">
            <v>8</v>
          </cell>
          <cell r="D4">
            <v>4</v>
          </cell>
          <cell r="E4">
            <v>4</v>
          </cell>
          <cell r="F4">
            <v>0</v>
          </cell>
        </row>
        <row r="5">
          <cell r="B5" t="str">
            <v>启信驾校</v>
          </cell>
          <cell r="C5">
            <v>5</v>
          </cell>
          <cell r="D5">
            <v>3</v>
          </cell>
          <cell r="E5">
            <v>2</v>
          </cell>
          <cell r="F5">
            <v>0</v>
          </cell>
        </row>
        <row r="6">
          <cell r="B6" t="str">
            <v>天成驾校</v>
          </cell>
          <cell r="C6">
            <v>4</v>
          </cell>
          <cell r="D6">
            <v>2</v>
          </cell>
          <cell r="E6">
            <v>2</v>
          </cell>
          <cell r="F6">
            <v>0</v>
          </cell>
        </row>
        <row r="7">
          <cell r="B7" t="str">
            <v>冠骏安达驾校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</row>
        <row r="8">
          <cell r="B8" t="str">
            <v>好方向驾校</v>
          </cell>
          <cell r="C8">
            <v>3</v>
          </cell>
          <cell r="D8">
            <v>2</v>
          </cell>
          <cell r="E8">
            <v>0</v>
          </cell>
          <cell r="F8">
            <v>1</v>
          </cell>
        </row>
        <row r="9">
          <cell r="B9" t="str">
            <v>明庆驾校</v>
          </cell>
          <cell r="C9">
            <v>3</v>
          </cell>
          <cell r="D9">
            <v>3</v>
          </cell>
          <cell r="E9">
            <v>0</v>
          </cell>
          <cell r="F9">
            <v>0</v>
          </cell>
        </row>
        <row r="10">
          <cell r="B10" t="str">
            <v>宏天驾校</v>
          </cell>
          <cell r="C10">
            <v>3</v>
          </cell>
          <cell r="D10">
            <v>2</v>
          </cell>
          <cell r="E10">
            <v>1</v>
          </cell>
          <cell r="F10">
            <v>0</v>
          </cell>
        </row>
        <row r="11">
          <cell r="B11" t="str">
            <v>乐华驾校</v>
          </cell>
          <cell r="C11">
            <v>3</v>
          </cell>
          <cell r="D11">
            <v>1</v>
          </cell>
          <cell r="E11">
            <v>2</v>
          </cell>
          <cell r="F11">
            <v>0</v>
          </cell>
        </row>
        <row r="12">
          <cell r="B12" t="str">
            <v>标峰驾校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</row>
        <row r="13">
          <cell r="B13" t="str">
            <v>东南驾校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</row>
        <row r="14">
          <cell r="B14" t="str">
            <v>东胜驾校</v>
          </cell>
          <cell r="C14">
            <v>2</v>
          </cell>
          <cell r="D14">
            <v>1</v>
          </cell>
          <cell r="E14">
            <v>1</v>
          </cell>
          <cell r="F14">
            <v>0</v>
          </cell>
        </row>
        <row r="15">
          <cell r="B15" t="str">
            <v>华宇驾校</v>
          </cell>
          <cell r="C15">
            <v>2</v>
          </cell>
          <cell r="D15">
            <v>1</v>
          </cell>
          <cell r="E15">
            <v>1</v>
          </cell>
          <cell r="F15">
            <v>0</v>
          </cell>
        </row>
        <row r="16">
          <cell r="B16" t="str">
            <v>八达通驾校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</row>
        <row r="17">
          <cell r="B17" t="str">
            <v>博安驾校</v>
          </cell>
          <cell r="C17">
            <v>1</v>
          </cell>
          <cell r="D17">
            <v>1</v>
          </cell>
          <cell r="E17">
            <v>0</v>
          </cell>
          <cell r="F17">
            <v>0</v>
          </cell>
        </row>
        <row r="18">
          <cell r="B18" t="str">
            <v>德御驾校</v>
          </cell>
          <cell r="C18">
            <v>1</v>
          </cell>
          <cell r="D18">
            <v>1</v>
          </cell>
          <cell r="E18">
            <v>0</v>
          </cell>
          <cell r="F18">
            <v>0</v>
          </cell>
        </row>
        <row r="19">
          <cell r="B19" t="str">
            <v>东富驾校</v>
          </cell>
          <cell r="C19">
            <v>1</v>
          </cell>
          <cell r="D19">
            <v>1</v>
          </cell>
          <cell r="E19">
            <v>0</v>
          </cell>
          <cell r="F19">
            <v>0</v>
          </cell>
        </row>
        <row r="20">
          <cell r="B20" t="str">
            <v>广顺驾校</v>
          </cell>
          <cell r="C20">
            <v>1</v>
          </cell>
          <cell r="D20">
            <v>1</v>
          </cell>
          <cell r="E20">
            <v>0</v>
          </cell>
          <cell r="F20">
            <v>0</v>
          </cell>
        </row>
        <row r="21">
          <cell r="B21" t="str">
            <v>华通驾校</v>
          </cell>
          <cell r="C21">
            <v>1</v>
          </cell>
          <cell r="D21">
            <v>0</v>
          </cell>
          <cell r="E21">
            <v>0</v>
          </cell>
          <cell r="F21">
            <v>1</v>
          </cell>
        </row>
        <row r="22">
          <cell r="B22" t="str">
            <v>京广驾校</v>
          </cell>
          <cell r="C22">
            <v>1</v>
          </cell>
          <cell r="D22">
            <v>1</v>
          </cell>
          <cell r="E22">
            <v>0</v>
          </cell>
          <cell r="F22">
            <v>0</v>
          </cell>
        </row>
        <row r="23">
          <cell r="B23" t="str">
            <v>快捷驾校</v>
          </cell>
          <cell r="C23">
            <v>1</v>
          </cell>
          <cell r="D23">
            <v>1</v>
          </cell>
          <cell r="E23">
            <v>0</v>
          </cell>
          <cell r="F23">
            <v>0</v>
          </cell>
        </row>
        <row r="24">
          <cell r="B24" t="str">
            <v>鹏安驾校</v>
          </cell>
          <cell r="C24">
            <v>1</v>
          </cell>
          <cell r="D24">
            <v>1</v>
          </cell>
          <cell r="E24">
            <v>0</v>
          </cell>
          <cell r="F24">
            <v>0</v>
          </cell>
        </row>
        <row r="25">
          <cell r="B25" t="str">
            <v>尚佳驾校</v>
          </cell>
          <cell r="C25">
            <v>1</v>
          </cell>
          <cell r="D25">
            <v>1</v>
          </cell>
          <cell r="E25">
            <v>0</v>
          </cell>
          <cell r="F25">
            <v>0</v>
          </cell>
        </row>
        <row r="26">
          <cell r="B26" t="str">
            <v>通圣驾校</v>
          </cell>
          <cell r="C26">
            <v>1</v>
          </cell>
          <cell r="D26">
            <v>1</v>
          </cell>
          <cell r="E26">
            <v>0</v>
          </cell>
          <cell r="F26">
            <v>0</v>
          </cell>
        </row>
        <row r="27">
          <cell r="B27" t="str">
            <v>运通驾校</v>
          </cell>
          <cell r="C27">
            <v>1</v>
          </cell>
          <cell r="D27">
            <v>1</v>
          </cell>
          <cell r="E27">
            <v>0</v>
          </cell>
          <cell r="F27">
            <v>0</v>
          </cell>
        </row>
        <row r="28">
          <cell r="B28" t="str">
            <v>中港驾校</v>
          </cell>
          <cell r="C28">
            <v>1</v>
          </cell>
          <cell r="D28">
            <v>1</v>
          </cell>
          <cell r="E28">
            <v>0</v>
          </cell>
          <cell r="F28">
            <v>0</v>
          </cell>
        </row>
        <row r="29">
          <cell r="B29" t="str">
            <v>车友驾校</v>
          </cell>
          <cell r="C29">
            <v>1</v>
          </cell>
          <cell r="D29">
            <v>0</v>
          </cell>
          <cell r="E29">
            <v>1</v>
          </cell>
          <cell r="F29">
            <v>0</v>
          </cell>
        </row>
        <row r="30">
          <cell r="B30" t="str">
            <v>洋江驾校</v>
          </cell>
          <cell r="C30">
            <v>1</v>
          </cell>
          <cell r="D30">
            <v>0</v>
          </cell>
          <cell r="E30">
            <v>1</v>
          </cell>
          <cell r="F30">
            <v>0</v>
          </cell>
        </row>
        <row r="31">
          <cell r="B31" t="str">
            <v>猪兼强驾校</v>
          </cell>
          <cell r="C31">
            <v>1</v>
          </cell>
          <cell r="D31">
            <v>0</v>
          </cell>
          <cell r="E31">
            <v>1</v>
          </cell>
          <cell r="F31">
            <v>0</v>
          </cell>
        </row>
        <row r="32">
          <cell r="B32" t="str">
            <v>爱轮驾校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安佳驾校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百事得驾校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 t="str">
            <v>德顺驾校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>东部驾校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 t="str">
            <v>东达驾校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>东顺驾校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 t="str">
            <v>东众驾校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广安驾校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 t="str">
            <v>广隆驾校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广通驾校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恒圣驾校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嘉运驾校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捷通驾校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B46" t="str">
            <v>金稳驾校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B47" t="str">
            <v>金泽驾校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B48" t="str">
            <v>骏龙驾校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B49" t="str">
            <v>科达迅捷驾校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B50" t="str">
            <v>领航驾校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B51" t="str">
            <v>美的驾校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B52" t="str">
            <v>铭记驾校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B53" t="str">
            <v>南博驾校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B54" t="str">
            <v>南华一九九九驾校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 t="str">
            <v>南天驾校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 t="str">
            <v>鹏丰驾校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B57" t="str">
            <v>品胜驾校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B58" t="str">
            <v>荣丰驾校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B59" t="str">
            <v>荣通驾校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B60" t="str">
            <v>上桥驾校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B61" t="str">
            <v>尚品驾校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B62" t="str">
            <v>速八驾校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天堡驾校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天明驾校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同乐驾校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学成驾校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永成驾校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粤联驾校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张师傅驾校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振兴驾校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众成驾校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</sheetData>
      <sheetData sheetId="1">
        <row r="4">
          <cell r="B4" t="str">
            <v>东南驾校</v>
          </cell>
          <cell r="C4">
            <v>2</v>
          </cell>
          <cell r="D4">
            <v>2</v>
          </cell>
          <cell r="E4">
            <v>0</v>
          </cell>
          <cell r="F4">
            <v>0</v>
          </cell>
        </row>
        <row r="5">
          <cell r="B5" t="str">
            <v>百事得驾校</v>
          </cell>
          <cell r="C5">
            <v>1</v>
          </cell>
          <cell r="D5">
            <v>1</v>
          </cell>
          <cell r="E5">
            <v>0</v>
          </cell>
          <cell r="F5">
            <v>0</v>
          </cell>
        </row>
        <row r="6">
          <cell r="B6" t="str">
            <v>博安驾校</v>
          </cell>
          <cell r="C6">
            <v>1</v>
          </cell>
          <cell r="D6">
            <v>1</v>
          </cell>
          <cell r="E6">
            <v>0</v>
          </cell>
          <cell r="F6">
            <v>0</v>
          </cell>
        </row>
        <row r="7">
          <cell r="B7" t="str">
            <v>铭记驾校</v>
          </cell>
          <cell r="C7">
            <v>1</v>
          </cell>
          <cell r="D7">
            <v>1</v>
          </cell>
          <cell r="E7">
            <v>0</v>
          </cell>
          <cell r="F7">
            <v>0</v>
          </cell>
        </row>
        <row r="8">
          <cell r="B8" t="str">
            <v>天成驾校</v>
          </cell>
          <cell r="C8">
            <v>1</v>
          </cell>
          <cell r="D8">
            <v>1</v>
          </cell>
          <cell r="E8">
            <v>0</v>
          </cell>
          <cell r="F8">
            <v>0</v>
          </cell>
        </row>
        <row r="9">
          <cell r="B9" t="str">
            <v>洋江驾校</v>
          </cell>
          <cell r="C9">
            <v>1</v>
          </cell>
          <cell r="D9">
            <v>1</v>
          </cell>
          <cell r="E9">
            <v>0</v>
          </cell>
          <cell r="F9">
            <v>0</v>
          </cell>
        </row>
        <row r="10">
          <cell r="B10" t="str">
            <v>猪兼强驾校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</row>
        <row r="11">
          <cell r="B11" t="str">
            <v>启信驾校</v>
          </cell>
          <cell r="C11">
            <v>1</v>
          </cell>
          <cell r="D11">
            <v>0</v>
          </cell>
          <cell r="E11">
            <v>1</v>
          </cell>
          <cell r="F11">
            <v>0</v>
          </cell>
        </row>
        <row r="12">
          <cell r="B12" t="str">
            <v>爱轮驾校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B13" t="str">
            <v>安佳驾校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B14" t="str">
            <v>八达通驾校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B15" t="str">
            <v>标峰驾校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B16" t="str">
            <v>车友驾校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德顺驾校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 t="str">
            <v>德御驾校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 t="str">
            <v>东部驾校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B20" t="str">
            <v>东达驾校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 t="str">
            <v>东富驾校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 t="str">
            <v>东胜驾校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 t="str">
            <v>东顺驾校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 t="str">
            <v>东众驾校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 t="str">
            <v>冠骏安达驾校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 t="str">
            <v>广安驾校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广隆驾校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 t="str">
            <v>广仁驾校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 t="str">
            <v>广顺驾校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广通驾校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好方向驾校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恒圣驾校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宏天驾校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华通驾校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B35" t="str">
            <v>华宇驾校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 t="str">
            <v>嘉运驾校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 t="str">
            <v>捷通驾校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 t="str">
            <v>金稳驾校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 t="str">
            <v>金泽驾校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京广驾校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 t="str">
            <v>骏龙驾校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科达迅捷驾校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快捷驾校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乐华驾校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领航驾校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  <row r="46">
          <cell r="B46" t="str">
            <v>美的驾校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B47" t="str">
            <v>明庆驾校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B48" t="str">
            <v>南博驾校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B49" t="str">
            <v>南华一九九九驾校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B50" t="str">
            <v>南天驾校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B51" t="str">
            <v>鹏安驾校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B52" t="str">
            <v>鹏丰驾校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B53" t="str">
            <v>品胜驾校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B54" t="str">
            <v>荣丰驾校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 t="str">
            <v>荣通驾校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 t="str">
            <v>上桥驾校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B57" t="str">
            <v>尚佳驾校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B58" t="str">
            <v>尚品驾校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B59" t="str">
            <v>速八驾校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B60" t="str">
            <v>天堡驾校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B61" t="str">
            <v>天明驾校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B62" t="str">
            <v>通圣驾校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同乐驾校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学成驾校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永成驾校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粤联驾校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运通驾校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张师傅驾校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振兴驾校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中港驾校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众成驾校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</sheetData>
      <sheetData sheetId="2">
        <row r="4">
          <cell r="B4" t="str">
            <v>运通驾校</v>
          </cell>
          <cell r="C4">
            <v>3</v>
          </cell>
          <cell r="D4">
            <v>3</v>
          </cell>
          <cell r="E4">
            <v>0</v>
          </cell>
          <cell r="F4">
            <v>0</v>
          </cell>
          <cell r="G4">
            <v>231</v>
          </cell>
        </row>
        <row r="5">
          <cell r="B5" t="str">
            <v>天成驾校</v>
          </cell>
          <cell r="C5">
            <v>2</v>
          </cell>
          <cell r="D5">
            <v>2</v>
          </cell>
          <cell r="E5">
            <v>0</v>
          </cell>
          <cell r="F5">
            <v>0</v>
          </cell>
          <cell r="G5">
            <v>145</v>
          </cell>
        </row>
        <row r="6">
          <cell r="B6" t="str">
            <v>京广驾校</v>
          </cell>
          <cell r="C6">
            <v>2</v>
          </cell>
          <cell r="D6">
            <v>2</v>
          </cell>
          <cell r="E6">
            <v>0</v>
          </cell>
          <cell r="F6">
            <v>0</v>
          </cell>
          <cell r="G6">
            <v>56</v>
          </cell>
        </row>
        <row r="7">
          <cell r="B7" t="str">
            <v>好方向驾校</v>
          </cell>
          <cell r="C7">
            <v>2</v>
          </cell>
          <cell r="D7">
            <v>2</v>
          </cell>
          <cell r="E7">
            <v>0</v>
          </cell>
          <cell r="F7">
            <v>0</v>
          </cell>
          <cell r="G7">
            <v>86</v>
          </cell>
        </row>
        <row r="8">
          <cell r="B8" t="str">
            <v>粤联驾校</v>
          </cell>
          <cell r="C8">
            <v>1</v>
          </cell>
          <cell r="D8">
            <v>1</v>
          </cell>
          <cell r="E8">
            <v>0</v>
          </cell>
          <cell r="F8">
            <v>0</v>
          </cell>
          <cell r="G8">
            <v>94</v>
          </cell>
        </row>
        <row r="9">
          <cell r="B9" t="str">
            <v>通圣驾校</v>
          </cell>
          <cell r="C9">
            <v>1</v>
          </cell>
          <cell r="D9">
            <v>1</v>
          </cell>
          <cell r="E9">
            <v>0</v>
          </cell>
          <cell r="F9">
            <v>0</v>
          </cell>
          <cell r="G9">
            <v>177</v>
          </cell>
        </row>
        <row r="10">
          <cell r="B10" t="str">
            <v>速八驾校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51</v>
          </cell>
        </row>
        <row r="11">
          <cell r="B11" t="str">
            <v>荣丰驾校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33</v>
          </cell>
        </row>
        <row r="12">
          <cell r="B12" t="str">
            <v>鹏丰驾校</v>
          </cell>
          <cell r="C12">
            <v>1</v>
          </cell>
          <cell r="D12">
            <v>0</v>
          </cell>
          <cell r="E12">
            <v>1</v>
          </cell>
          <cell r="F12">
            <v>0</v>
          </cell>
          <cell r="G12">
            <v>28</v>
          </cell>
        </row>
        <row r="13">
          <cell r="B13" t="str">
            <v>南天驾校</v>
          </cell>
          <cell r="C13">
            <v>1</v>
          </cell>
          <cell r="D13">
            <v>0</v>
          </cell>
          <cell r="E13">
            <v>1</v>
          </cell>
          <cell r="F13">
            <v>0</v>
          </cell>
          <cell r="G13">
            <v>27</v>
          </cell>
        </row>
        <row r="14">
          <cell r="B14" t="str">
            <v>铭记驾校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166</v>
          </cell>
        </row>
        <row r="15">
          <cell r="B15" t="str">
            <v>明庆驾校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201</v>
          </cell>
        </row>
        <row r="16">
          <cell r="B16" t="str">
            <v>乐华驾校</v>
          </cell>
          <cell r="C16">
            <v>1</v>
          </cell>
          <cell r="D16">
            <v>0</v>
          </cell>
          <cell r="E16">
            <v>1</v>
          </cell>
          <cell r="F16">
            <v>0</v>
          </cell>
          <cell r="G16">
            <v>87</v>
          </cell>
        </row>
        <row r="17">
          <cell r="B17" t="str">
            <v>华宇驾校</v>
          </cell>
          <cell r="C17">
            <v>1</v>
          </cell>
          <cell r="D17">
            <v>0</v>
          </cell>
          <cell r="E17">
            <v>1</v>
          </cell>
          <cell r="F17">
            <v>0</v>
          </cell>
          <cell r="G17">
            <v>157</v>
          </cell>
        </row>
        <row r="18">
          <cell r="B18" t="str">
            <v>广仁驾校</v>
          </cell>
          <cell r="C18">
            <v>1</v>
          </cell>
          <cell r="D18">
            <v>1</v>
          </cell>
          <cell r="E18">
            <v>0</v>
          </cell>
          <cell r="F18">
            <v>0</v>
          </cell>
          <cell r="G18">
            <v>620</v>
          </cell>
        </row>
        <row r="19">
          <cell r="B19" t="str">
            <v>安佳驾校</v>
          </cell>
          <cell r="C19">
            <v>1</v>
          </cell>
          <cell r="D19">
            <v>0</v>
          </cell>
          <cell r="E19">
            <v>1</v>
          </cell>
          <cell r="F19">
            <v>0</v>
          </cell>
          <cell r="G19">
            <v>64</v>
          </cell>
        </row>
        <row r="20">
          <cell r="B20" t="str">
            <v>猪兼强驾校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50</v>
          </cell>
        </row>
        <row r="21">
          <cell r="B21" t="str">
            <v>众成驾校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30</v>
          </cell>
        </row>
        <row r="22">
          <cell r="B22" t="str">
            <v>中港驾校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77</v>
          </cell>
        </row>
        <row r="23">
          <cell r="B23" t="str">
            <v>振兴驾校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52</v>
          </cell>
        </row>
        <row r="24">
          <cell r="B24" t="str">
            <v>张师傅驾校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97</v>
          </cell>
        </row>
        <row r="25">
          <cell r="B25" t="str">
            <v>永成驾校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37</v>
          </cell>
        </row>
        <row r="26">
          <cell r="B26" t="str">
            <v>洋江驾校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35</v>
          </cell>
        </row>
        <row r="27">
          <cell r="B27" t="str">
            <v>学成驾校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20</v>
          </cell>
        </row>
        <row r="28">
          <cell r="B28" t="str">
            <v>同乐驾校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102</v>
          </cell>
        </row>
        <row r="29">
          <cell r="B29" t="str">
            <v>天明驾校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33</v>
          </cell>
        </row>
        <row r="30">
          <cell r="B30" t="str">
            <v>天堡驾校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37</v>
          </cell>
        </row>
        <row r="31">
          <cell r="B31" t="str">
            <v>尚品驾校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31</v>
          </cell>
        </row>
        <row r="32">
          <cell r="B32" t="str">
            <v>尚佳驾校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190</v>
          </cell>
        </row>
        <row r="33">
          <cell r="B33" t="str">
            <v>上桥驾校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50</v>
          </cell>
        </row>
        <row r="34">
          <cell r="B34" t="str">
            <v>荣通驾校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48</v>
          </cell>
        </row>
        <row r="35">
          <cell r="B35" t="str">
            <v>启信驾校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186</v>
          </cell>
        </row>
        <row r="36">
          <cell r="B36" t="str">
            <v>品胜驾校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82</v>
          </cell>
        </row>
        <row r="37">
          <cell r="B37" t="str">
            <v>鹏安驾校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97</v>
          </cell>
        </row>
        <row r="38">
          <cell r="B38" t="str">
            <v>南华一九九九驾校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227</v>
          </cell>
        </row>
        <row r="39">
          <cell r="B39" t="str">
            <v>南博驾校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33</v>
          </cell>
        </row>
        <row r="40">
          <cell r="B40" t="str">
            <v>美的驾校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127</v>
          </cell>
        </row>
        <row r="41">
          <cell r="B41" t="str">
            <v>领航驾校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67</v>
          </cell>
        </row>
        <row r="42">
          <cell r="B42" t="str">
            <v>快捷驾校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738</v>
          </cell>
        </row>
        <row r="43">
          <cell r="B43" t="str">
            <v>科达迅捷驾校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60</v>
          </cell>
        </row>
        <row r="44">
          <cell r="B44" t="str">
            <v>骏龙驾校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129</v>
          </cell>
        </row>
        <row r="45">
          <cell r="B45" t="str">
            <v>金泽驾校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62</v>
          </cell>
        </row>
        <row r="46">
          <cell r="B46" t="str">
            <v>金稳驾校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120</v>
          </cell>
        </row>
        <row r="47">
          <cell r="B47" t="str">
            <v>捷通驾校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106</v>
          </cell>
        </row>
        <row r="48">
          <cell r="B48" t="str">
            <v>嘉运驾校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30</v>
          </cell>
        </row>
        <row r="49">
          <cell r="B49" t="str">
            <v>华通驾校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41</v>
          </cell>
        </row>
        <row r="50">
          <cell r="B50" t="str">
            <v>宏天驾校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189</v>
          </cell>
        </row>
        <row r="51">
          <cell r="B51" t="str">
            <v>恒圣驾校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204</v>
          </cell>
        </row>
        <row r="52">
          <cell r="B52" t="str">
            <v>广通驾校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20</v>
          </cell>
        </row>
        <row r="53">
          <cell r="B53" t="str">
            <v>广顺驾校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50</v>
          </cell>
        </row>
        <row r="54">
          <cell r="B54" t="str">
            <v>广隆驾校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123</v>
          </cell>
        </row>
        <row r="55">
          <cell r="B55" t="str">
            <v>广安驾校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23</v>
          </cell>
        </row>
        <row r="56">
          <cell r="B56" t="str">
            <v>冠骏安达驾校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251</v>
          </cell>
        </row>
        <row r="57">
          <cell r="B57" t="str">
            <v>东众驾校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186</v>
          </cell>
        </row>
        <row r="58">
          <cell r="B58" t="str">
            <v>东顺驾校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38</v>
          </cell>
        </row>
        <row r="59">
          <cell r="B59" t="str">
            <v>东胜驾校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127</v>
          </cell>
        </row>
        <row r="60">
          <cell r="B60" t="str">
            <v>东南驾校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169</v>
          </cell>
        </row>
        <row r="61">
          <cell r="B61" t="str">
            <v>东富驾校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83</v>
          </cell>
        </row>
        <row r="62">
          <cell r="B62" t="str">
            <v>东达驾校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51</v>
          </cell>
        </row>
        <row r="63">
          <cell r="B63" t="str">
            <v>东部驾校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24</v>
          </cell>
        </row>
        <row r="64">
          <cell r="B64" t="str">
            <v>德御驾校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41</v>
          </cell>
        </row>
        <row r="65">
          <cell r="B65" t="str">
            <v>德顺驾校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51</v>
          </cell>
        </row>
        <row r="66">
          <cell r="B66" t="str">
            <v>车友驾校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48</v>
          </cell>
        </row>
        <row r="67">
          <cell r="B67" t="str">
            <v>博安驾校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67</v>
          </cell>
        </row>
        <row r="68">
          <cell r="B68" t="str">
            <v>标峰驾校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70</v>
          </cell>
        </row>
        <row r="69">
          <cell r="B69" t="str">
            <v>百事得驾校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39</v>
          </cell>
        </row>
        <row r="70">
          <cell r="B70" t="str">
            <v>八达通驾校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152</v>
          </cell>
        </row>
        <row r="71">
          <cell r="B71" t="str">
            <v>爱轮驾校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99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B70" sqref="B70"/>
    </sheetView>
  </sheetViews>
  <sheetFormatPr defaultRowHeight="14.25"/>
  <cols>
    <col min="1" max="1" width="5.5" customWidth="1"/>
    <col min="2" max="2" width="13.75" customWidth="1"/>
    <col min="3" max="6" width="12.625" style="24" customWidth="1"/>
    <col min="7" max="7" width="12.625" style="25" customWidth="1"/>
    <col min="8" max="8" width="12.625" style="26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2" customFormat="1" ht="4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9.1" customHeight="1">
      <c r="A2" s="3" t="s">
        <v>1</v>
      </c>
      <c r="B2" s="3" t="s">
        <v>2</v>
      </c>
      <c r="C2" s="4" t="s">
        <v>3</v>
      </c>
      <c r="D2" s="5"/>
      <c r="E2" s="5"/>
      <c r="F2" s="6"/>
      <c r="G2" s="7" t="s">
        <v>4</v>
      </c>
      <c r="H2" s="8" t="s">
        <v>5</v>
      </c>
    </row>
    <row r="3" spans="1:8" ht="29.1" customHeight="1">
      <c r="A3" s="3"/>
      <c r="B3" s="3"/>
      <c r="C3" s="9" t="s">
        <v>6</v>
      </c>
      <c r="D3" s="9" t="s">
        <v>7</v>
      </c>
      <c r="E3" s="9" t="s">
        <v>8</v>
      </c>
      <c r="F3" s="9" t="s">
        <v>9</v>
      </c>
      <c r="G3" s="7"/>
      <c r="H3" s="8"/>
    </row>
    <row r="4" spans="1:8" ht="24.95" customHeight="1">
      <c r="A4" s="10">
        <v>1</v>
      </c>
      <c r="B4" s="11" t="s">
        <v>10</v>
      </c>
      <c r="C4" s="12">
        <f>VLOOKUP(B4,'[1]1月'!$B$4:$F$71,2,0)+VLOOKUP(B4,'[1]2月'!$B$4:$F$71,2,0)+VLOOKUP(B4,'[1]3月'!$B$4:$F$71,2,0)</f>
        <v>9</v>
      </c>
      <c r="D4" s="12">
        <f>VLOOKUP(B4,'[1]1月'!$B$4:$F$71,3,0)+VLOOKUP(B4,'[1]2月'!$B$4:$F$71,3,0)+VLOOKUP(B4,'[1]3月'!$B$4:$F$71,3,0)</f>
        <v>5</v>
      </c>
      <c r="E4" s="12">
        <f>VLOOKUP(B4,'[1]1月'!$B$4:$F$71,4,0)+VLOOKUP(B4,'[1]2月'!$B$4:$F$71,4,0)+VLOOKUP(B4,'[1]3月'!$B$4:$F$71,4,0)</f>
        <v>4</v>
      </c>
      <c r="F4" s="12">
        <f>VLOOKUP(B4,'[1]1月'!$B$4:$F$71,5,0)+VLOOKUP(B4,'[1]2月'!$B$4:$F$71,5,0)+VLOOKUP(B4,'[1]3月'!$B$4:$F$71,5,0)</f>
        <v>0</v>
      </c>
      <c r="G4" s="13">
        <f>VLOOKUP(B4,'[1]3月'!$B$4:$G$71,6,0)</f>
        <v>620</v>
      </c>
      <c r="H4" s="14">
        <f t="shared" ref="H4:H67" si="0">C4/G4</f>
        <v>1.4516129032258065E-2</v>
      </c>
    </row>
    <row r="5" spans="1:8" ht="24.95" customHeight="1">
      <c r="A5" s="10">
        <v>2</v>
      </c>
      <c r="B5" s="11" t="s">
        <v>11</v>
      </c>
      <c r="C5" s="12">
        <f>VLOOKUP(B5,'[1]1月'!$B$4:$F$71,2,0)+VLOOKUP(B5,'[1]2月'!$B$4:$F$71,2,0)+VLOOKUP(B5,'[1]3月'!$B$4:$F$71,2,0)</f>
        <v>7</v>
      </c>
      <c r="D5" s="12">
        <f>VLOOKUP(B5,'[1]1月'!$B$4:$F$71,3,0)+VLOOKUP(B5,'[1]2月'!$B$4:$F$71,3,0)+VLOOKUP(B5,'[1]3月'!$B$4:$F$71,3,0)</f>
        <v>5</v>
      </c>
      <c r="E5" s="12">
        <f>VLOOKUP(B5,'[1]1月'!$B$4:$F$71,4,0)+VLOOKUP(B5,'[1]2月'!$B$4:$F$71,4,0)+VLOOKUP(B5,'[1]3月'!$B$4:$F$71,4,0)</f>
        <v>2</v>
      </c>
      <c r="F5" s="12">
        <f>VLOOKUP(B5,'[1]1月'!$B$4:$F$71,5,0)+VLOOKUP(B5,'[1]2月'!$B$4:$F$71,5,0)+VLOOKUP(B5,'[1]3月'!$B$4:$F$71,5,0)</f>
        <v>0</v>
      </c>
      <c r="G5" s="13">
        <f>VLOOKUP(B5,'[1]3月'!$B$4:$G$71,6,0)</f>
        <v>145</v>
      </c>
      <c r="H5" s="14">
        <f t="shared" si="0"/>
        <v>4.8275862068965517E-2</v>
      </c>
    </row>
    <row r="6" spans="1:8" ht="24.95" customHeight="1">
      <c r="A6" s="10">
        <v>3</v>
      </c>
      <c r="B6" s="11" t="s">
        <v>12</v>
      </c>
      <c r="C6" s="12">
        <f>VLOOKUP(B6,'[1]1月'!$B$4:$F$71,2,0)+VLOOKUP(B6,'[1]2月'!$B$4:$F$71,2,0)+VLOOKUP(B6,'[1]3月'!$B$4:$F$71,2,0)</f>
        <v>6</v>
      </c>
      <c r="D6" s="12">
        <f>VLOOKUP(B6,'[1]1月'!$B$4:$F$71,3,0)+VLOOKUP(B6,'[1]2月'!$B$4:$F$71,3,0)+VLOOKUP(B6,'[1]3月'!$B$4:$F$71,3,0)</f>
        <v>3</v>
      </c>
      <c r="E6" s="12">
        <f>VLOOKUP(B6,'[1]1月'!$B$4:$F$71,4,0)+VLOOKUP(B6,'[1]2月'!$B$4:$F$71,4,0)+VLOOKUP(B6,'[1]3月'!$B$4:$F$71,4,0)</f>
        <v>3</v>
      </c>
      <c r="F6" s="12">
        <f>VLOOKUP(B6,'[1]1月'!$B$4:$F$71,5,0)+VLOOKUP(B6,'[1]2月'!$B$4:$F$71,5,0)+VLOOKUP(B6,'[1]3月'!$B$4:$F$71,5,0)</f>
        <v>0</v>
      </c>
      <c r="G6" s="13">
        <f>VLOOKUP(B6,'[1]3月'!$B$4:$G$71,6,0)</f>
        <v>186</v>
      </c>
      <c r="H6" s="14">
        <f t="shared" si="0"/>
        <v>3.2258064516129031E-2</v>
      </c>
    </row>
    <row r="7" spans="1:8" ht="24.95" customHeight="1">
      <c r="A7" s="10">
        <v>4</v>
      </c>
      <c r="B7" s="11" t="s">
        <v>13</v>
      </c>
      <c r="C7" s="12">
        <f>VLOOKUP(B7,'[1]1月'!$B$4:$F$71,2,0)+VLOOKUP(B7,'[1]2月'!$B$4:$F$71,2,0)+VLOOKUP(B7,'[1]3月'!$B$4:$F$71,2,0)</f>
        <v>5</v>
      </c>
      <c r="D7" s="12">
        <f>VLOOKUP(B7,'[1]1月'!$B$4:$F$71,3,0)+VLOOKUP(B7,'[1]2月'!$B$4:$F$71,3,0)+VLOOKUP(B7,'[1]3月'!$B$4:$F$71,3,0)</f>
        <v>4</v>
      </c>
      <c r="E7" s="12">
        <f>VLOOKUP(B7,'[1]1月'!$B$4:$F$71,4,0)+VLOOKUP(B7,'[1]2月'!$B$4:$F$71,4,0)+VLOOKUP(B7,'[1]3月'!$B$4:$F$71,4,0)</f>
        <v>0</v>
      </c>
      <c r="F7" s="12">
        <f>VLOOKUP(B7,'[1]1月'!$B$4:$F$71,5,0)+VLOOKUP(B7,'[1]2月'!$B$4:$F$71,5,0)+VLOOKUP(B7,'[1]3月'!$B$4:$F$71,5,0)</f>
        <v>1</v>
      </c>
      <c r="G7" s="13">
        <f>VLOOKUP(B7,'[1]3月'!$B$4:$G$71,6,0)</f>
        <v>86</v>
      </c>
      <c r="H7" s="14">
        <f t="shared" si="0"/>
        <v>5.8139534883720929E-2</v>
      </c>
    </row>
    <row r="8" spans="1:8" ht="24.95" customHeight="1">
      <c r="A8" s="10">
        <v>5</v>
      </c>
      <c r="B8" s="11" t="s">
        <v>14</v>
      </c>
      <c r="C8" s="12">
        <f>VLOOKUP(B8,'[1]1月'!$B$4:$F$71,2,0)+VLOOKUP(B8,'[1]2月'!$B$4:$F$71,2,0)+VLOOKUP(B8,'[1]3月'!$B$4:$F$71,2,0)</f>
        <v>4</v>
      </c>
      <c r="D8" s="12">
        <f>VLOOKUP(B8,'[1]1月'!$B$4:$F$71,3,0)+VLOOKUP(B8,'[1]2月'!$B$4:$F$71,3,0)+VLOOKUP(B8,'[1]3月'!$B$4:$F$71,3,0)</f>
        <v>4</v>
      </c>
      <c r="E8" s="12">
        <f>VLOOKUP(B8,'[1]1月'!$B$4:$F$71,4,0)+VLOOKUP(B8,'[1]2月'!$B$4:$F$71,4,0)+VLOOKUP(B8,'[1]3月'!$B$4:$F$71,4,0)</f>
        <v>0</v>
      </c>
      <c r="F8" s="12">
        <f>VLOOKUP(B8,'[1]1月'!$B$4:$F$71,5,0)+VLOOKUP(B8,'[1]2月'!$B$4:$F$71,5,0)+VLOOKUP(B8,'[1]3月'!$B$4:$F$71,5,0)</f>
        <v>0</v>
      </c>
      <c r="G8" s="13">
        <f>VLOOKUP(B8,'[1]3月'!$B$4:$G$71,6,0)</f>
        <v>231</v>
      </c>
      <c r="H8" s="14">
        <f t="shared" si="0"/>
        <v>1.7316017316017316E-2</v>
      </c>
    </row>
    <row r="9" spans="1:8" ht="24.95" customHeight="1">
      <c r="A9" s="10">
        <v>6</v>
      </c>
      <c r="B9" s="11" t="s">
        <v>15</v>
      </c>
      <c r="C9" s="12">
        <f>VLOOKUP(B9,'[1]1月'!$B$4:$F$71,2,0)+VLOOKUP(B9,'[1]2月'!$B$4:$F$71,2,0)+VLOOKUP(B9,'[1]3月'!$B$4:$F$71,2,0)</f>
        <v>4</v>
      </c>
      <c r="D9" s="12">
        <f>VLOOKUP(B9,'[1]1月'!$B$4:$F$71,3,0)+VLOOKUP(B9,'[1]2月'!$B$4:$F$71,3,0)+VLOOKUP(B9,'[1]3月'!$B$4:$F$71,3,0)</f>
        <v>4</v>
      </c>
      <c r="E9" s="12">
        <f>VLOOKUP(B9,'[1]1月'!$B$4:$F$71,4,0)+VLOOKUP(B9,'[1]2月'!$B$4:$F$71,4,0)+VLOOKUP(B9,'[1]3月'!$B$4:$F$71,4,0)</f>
        <v>0</v>
      </c>
      <c r="F9" s="12">
        <f>VLOOKUP(B9,'[1]1月'!$B$4:$F$71,5,0)+VLOOKUP(B9,'[1]2月'!$B$4:$F$71,5,0)+VLOOKUP(B9,'[1]3月'!$B$4:$F$71,5,0)</f>
        <v>0</v>
      </c>
      <c r="G9" s="13">
        <f>VLOOKUP(B9,'[1]3月'!$B$4:$G$71,6,0)</f>
        <v>201</v>
      </c>
      <c r="H9" s="14">
        <f t="shared" si="0"/>
        <v>1.9900497512437811E-2</v>
      </c>
    </row>
    <row r="10" spans="1:8" ht="24.95" customHeight="1">
      <c r="A10" s="10">
        <v>7</v>
      </c>
      <c r="B10" s="11" t="s">
        <v>16</v>
      </c>
      <c r="C10" s="12">
        <f>VLOOKUP(B10,'[1]1月'!$B$4:$F$71,2,0)+VLOOKUP(B10,'[1]2月'!$B$4:$F$71,2,0)+VLOOKUP(B10,'[1]3月'!$B$4:$F$71,2,0)</f>
        <v>4</v>
      </c>
      <c r="D10" s="12">
        <f>VLOOKUP(B10,'[1]1月'!$B$4:$F$71,3,0)+VLOOKUP(B10,'[1]2月'!$B$4:$F$71,3,0)+VLOOKUP(B10,'[1]3月'!$B$4:$F$71,3,0)</f>
        <v>1</v>
      </c>
      <c r="E10" s="12">
        <f>VLOOKUP(B10,'[1]1月'!$B$4:$F$71,4,0)+VLOOKUP(B10,'[1]2月'!$B$4:$F$71,4,0)+VLOOKUP(B10,'[1]3月'!$B$4:$F$71,4,0)</f>
        <v>3</v>
      </c>
      <c r="F10" s="12">
        <f>VLOOKUP(B10,'[1]1月'!$B$4:$F$71,5,0)+VLOOKUP(B10,'[1]2月'!$B$4:$F$71,5,0)+VLOOKUP(B10,'[1]3月'!$B$4:$F$71,5,0)</f>
        <v>0</v>
      </c>
      <c r="G10" s="13">
        <f>VLOOKUP(B10,'[1]3月'!$B$4:$G$71,6,0)</f>
        <v>87</v>
      </c>
      <c r="H10" s="14">
        <f t="shared" si="0"/>
        <v>4.5977011494252873E-2</v>
      </c>
    </row>
    <row r="11" spans="1:8" ht="24.95" customHeight="1">
      <c r="A11" s="10">
        <v>8</v>
      </c>
      <c r="B11" s="11" t="s">
        <v>17</v>
      </c>
      <c r="C11" s="12">
        <f>VLOOKUP(B11,'[1]1月'!$B$4:$F$71,2,0)+VLOOKUP(B11,'[1]2月'!$B$4:$F$71,2,0)+VLOOKUP(B11,'[1]3月'!$B$4:$F$71,2,0)</f>
        <v>4</v>
      </c>
      <c r="D11" s="12">
        <f>VLOOKUP(B11,'[1]1月'!$B$4:$F$71,3,0)+VLOOKUP(B11,'[1]2月'!$B$4:$F$71,3,0)+VLOOKUP(B11,'[1]3月'!$B$4:$F$71,3,0)</f>
        <v>3</v>
      </c>
      <c r="E11" s="12">
        <f>VLOOKUP(B11,'[1]1月'!$B$4:$F$71,4,0)+VLOOKUP(B11,'[1]2月'!$B$4:$F$71,4,0)+VLOOKUP(B11,'[1]3月'!$B$4:$F$71,4,0)</f>
        <v>1</v>
      </c>
      <c r="F11" s="12">
        <f>VLOOKUP(B11,'[1]1月'!$B$4:$F$71,5,0)+VLOOKUP(B11,'[1]2月'!$B$4:$F$71,5,0)+VLOOKUP(B11,'[1]3月'!$B$4:$F$71,5,0)</f>
        <v>0</v>
      </c>
      <c r="G11" s="13">
        <f>VLOOKUP(B11,'[1]3月'!$B$4:$G$71,6,0)</f>
        <v>169</v>
      </c>
      <c r="H11" s="14">
        <f t="shared" si="0"/>
        <v>2.3668639053254437E-2</v>
      </c>
    </row>
    <row r="12" spans="1:8" ht="24.95" customHeight="1">
      <c r="A12" s="10">
        <v>9</v>
      </c>
      <c r="B12" s="11" t="s">
        <v>18</v>
      </c>
      <c r="C12" s="12">
        <f>VLOOKUP(B12,'[1]1月'!$B$4:$F$71,2,0)+VLOOKUP(B12,'[1]2月'!$B$4:$F$71,2,0)+VLOOKUP(B12,'[1]3月'!$B$4:$F$71,2,0)</f>
        <v>3</v>
      </c>
      <c r="D12" s="12">
        <f>VLOOKUP(B12,'[1]1月'!$B$4:$F$71,3,0)+VLOOKUP(B12,'[1]2月'!$B$4:$F$71,3,0)+VLOOKUP(B12,'[1]3月'!$B$4:$F$71,3,0)</f>
        <v>3</v>
      </c>
      <c r="E12" s="12">
        <f>VLOOKUP(B12,'[1]1月'!$B$4:$F$71,4,0)+VLOOKUP(B12,'[1]2月'!$B$4:$F$71,4,0)+VLOOKUP(B12,'[1]3月'!$B$4:$F$71,4,0)</f>
        <v>0</v>
      </c>
      <c r="F12" s="12">
        <f>VLOOKUP(B12,'[1]1月'!$B$4:$F$71,5,0)+VLOOKUP(B12,'[1]2月'!$B$4:$F$71,5,0)+VLOOKUP(B12,'[1]3月'!$B$4:$F$71,5,0)</f>
        <v>0</v>
      </c>
      <c r="G12" s="13">
        <f>VLOOKUP(B12,'[1]3月'!$B$4:$G$71,6,0)</f>
        <v>56</v>
      </c>
      <c r="H12" s="14">
        <f t="shared" si="0"/>
        <v>5.3571428571428568E-2</v>
      </c>
    </row>
    <row r="13" spans="1:8" ht="24.95" customHeight="1">
      <c r="A13" s="10">
        <v>10</v>
      </c>
      <c r="B13" s="11" t="s">
        <v>19</v>
      </c>
      <c r="C13" s="12">
        <f>VLOOKUP(B13,'[1]1月'!$B$4:$F$71,2,0)+VLOOKUP(B13,'[1]2月'!$B$4:$F$71,2,0)+VLOOKUP(B13,'[1]3月'!$B$4:$F$71,2,0)</f>
        <v>3</v>
      </c>
      <c r="D13" s="12">
        <f>VLOOKUP(B13,'[1]1月'!$B$4:$F$71,3,0)+VLOOKUP(B13,'[1]2月'!$B$4:$F$71,3,0)+VLOOKUP(B13,'[1]3月'!$B$4:$F$71,3,0)</f>
        <v>1</v>
      </c>
      <c r="E13" s="12">
        <f>VLOOKUP(B13,'[1]1月'!$B$4:$F$71,4,0)+VLOOKUP(B13,'[1]2月'!$B$4:$F$71,4,0)+VLOOKUP(B13,'[1]3月'!$B$4:$F$71,4,0)</f>
        <v>2</v>
      </c>
      <c r="F13" s="12">
        <f>VLOOKUP(B13,'[1]1月'!$B$4:$F$71,5,0)+VLOOKUP(B13,'[1]2月'!$B$4:$F$71,5,0)+VLOOKUP(B13,'[1]3月'!$B$4:$F$71,5,0)</f>
        <v>0</v>
      </c>
      <c r="G13" s="13">
        <f>VLOOKUP(B13,'[1]3月'!$B$4:$G$71,6,0)</f>
        <v>157</v>
      </c>
      <c r="H13" s="14">
        <f t="shared" si="0"/>
        <v>1.9108280254777069E-2</v>
      </c>
    </row>
    <row r="14" spans="1:8" ht="24.95" customHeight="1">
      <c r="A14" s="10">
        <v>11</v>
      </c>
      <c r="B14" s="11" t="s">
        <v>20</v>
      </c>
      <c r="C14" s="12">
        <f>VLOOKUP(B14,'[1]1月'!$B$4:$F$71,2,0)+VLOOKUP(B14,'[1]2月'!$B$4:$F$71,2,0)+VLOOKUP(B14,'[1]3月'!$B$4:$F$71,2,0)</f>
        <v>3</v>
      </c>
      <c r="D14" s="12">
        <f>VLOOKUP(B14,'[1]1月'!$B$4:$F$71,3,0)+VLOOKUP(B14,'[1]2月'!$B$4:$F$71,3,0)+VLOOKUP(B14,'[1]3月'!$B$4:$F$71,3,0)</f>
        <v>2</v>
      </c>
      <c r="E14" s="12">
        <f>VLOOKUP(B14,'[1]1月'!$B$4:$F$71,4,0)+VLOOKUP(B14,'[1]2月'!$B$4:$F$71,4,0)+VLOOKUP(B14,'[1]3月'!$B$4:$F$71,4,0)</f>
        <v>1</v>
      </c>
      <c r="F14" s="12">
        <f>VLOOKUP(B14,'[1]1月'!$B$4:$F$71,5,0)+VLOOKUP(B14,'[1]2月'!$B$4:$F$71,5,0)+VLOOKUP(B14,'[1]3月'!$B$4:$F$71,5,0)</f>
        <v>0</v>
      </c>
      <c r="G14" s="13">
        <f>VLOOKUP(B14,'[1]3月'!$B$4:$G$71,6,0)</f>
        <v>189</v>
      </c>
      <c r="H14" s="14">
        <f t="shared" si="0"/>
        <v>1.5873015873015872E-2</v>
      </c>
    </row>
    <row r="15" spans="1:8" ht="24.95" customHeight="1">
      <c r="A15" s="10">
        <v>12</v>
      </c>
      <c r="B15" s="11" t="s">
        <v>21</v>
      </c>
      <c r="C15" s="12">
        <f>VLOOKUP(B15,'[1]1月'!$B$4:$F$71,2,0)+VLOOKUP(B15,'[1]2月'!$B$4:$F$71,2,0)+VLOOKUP(B15,'[1]3月'!$B$4:$F$71,2,0)</f>
        <v>3</v>
      </c>
      <c r="D15" s="12">
        <f>VLOOKUP(B15,'[1]1月'!$B$4:$F$71,3,0)+VLOOKUP(B15,'[1]2月'!$B$4:$F$71,3,0)+VLOOKUP(B15,'[1]3月'!$B$4:$F$71,3,0)</f>
        <v>3</v>
      </c>
      <c r="E15" s="12">
        <f>VLOOKUP(B15,'[1]1月'!$B$4:$F$71,4,0)+VLOOKUP(B15,'[1]2月'!$B$4:$F$71,4,0)+VLOOKUP(B15,'[1]3月'!$B$4:$F$71,4,0)</f>
        <v>0</v>
      </c>
      <c r="F15" s="12">
        <f>VLOOKUP(B15,'[1]1月'!$B$4:$F$71,5,0)+VLOOKUP(B15,'[1]2月'!$B$4:$F$71,5,0)+VLOOKUP(B15,'[1]3月'!$B$4:$F$71,5,0)</f>
        <v>0</v>
      </c>
      <c r="G15" s="13">
        <f>VLOOKUP(B15,'[1]3月'!$B$4:$G$71,6,0)</f>
        <v>251</v>
      </c>
      <c r="H15" s="14">
        <f t="shared" si="0"/>
        <v>1.1952191235059761E-2</v>
      </c>
    </row>
    <row r="16" spans="1:8" ht="24.95" customHeight="1">
      <c r="A16" s="10">
        <v>13</v>
      </c>
      <c r="B16" s="11" t="s">
        <v>22</v>
      </c>
      <c r="C16" s="12">
        <f>VLOOKUP(B16,'[1]1月'!$B$4:$F$71,2,0)+VLOOKUP(B16,'[1]2月'!$B$4:$F$71,2,0)+VLOOKUP(B16,'[1]3月'!$B$4:$F$71,2,0)</f>
        <v>2</v>
      </c>
      <c r="D16" s="12">
        <f>VLOOKUP(B16,'[1]1月'!$B$4:$F$71,3,0)+VLOOKUP(B16,'[1]2月'!$B$4:$F$71,3,0)+VLOOKUP(B16,'[1]3月'!$B$4:$F$71,3,0)</f>
        <v>2</v>
      </c>
      <c r="E16" s="12">
        <f>VLOOKUP(B16,'[1]1月'!$B$4:$F$71,4,0)+VLOOKUP(B16,'[1]2月'!$B$4:$F$71,4,0)+VLOOKUP(B16,'[1]3月'!$B$4:$F$71,4,0)</f>
        <v>0</v>
      </c>
      <c r="F16" s="12">
        <f>VLOOKUP(B16,'[1]1月'!$B$4:$F$71,5,0)+VLOOKUP(B16,'[1]2月'!$B$4:$F$71,5,0)+VLOOKUP(B16,'[1]3月'!$B$4:$F$71,5,0)</f>
        <v>0</v>
      </c>
      <c r="G16" s="13">
        <f>VLOOKUP(B16,'[1]3月'!$B$4:$G$71,6,0)</f>
        <v>177</v>
      </c>
      <c r="H16" s="14">
        <f t="shared" si="0"/>
        <v>1.1299435028248588E-2</v>
      </c>
    </row>
    <row r="17" spans="1:8" ht="24.95" customHeight="1">
      <c r="A17" s="10">
        <v>14</v>
      </c>
      <c r="B17" s="11" t="s">
        <v>23</v>
      </c>
      <c r="C17" s="12">
        <f>VLOOKUP(B17,'[1]1月'!$B$4:$F$71,2,0)+VLOOKUP(B17,'[1]2月'!$B$4:$F$71,2,0)+VLOOKUP(B17,'[1]3月'!$B$4:$F$71,2,0)</f>
        <v>2</v>
      </c>
      <c r="D17" s="12">
        <f>VLOOKUP(B17,'[1]1月'!$B$4:$F$71,3,0)+VLOOKUP(B17,'[1]2月'!$B$4:$F$71,3,0)+VLOOKUP(B17,'[1]3月'!$B$4:$F$71,3,0)</f>
        <v>1</v>
      </c>
      <c r="E17" s="12">
        <f>VLOOKUP(B17,'[1]1月'!$B$4:$F$71,4,0)+VLOOKUP(B17,'[1]2月'!$B$4:$F$71,4,0)+VLOOKUP(B17,'[1]3月'!$B$4:$F$71,4,0)</f>
        <v>1</v>
      </c>
      <c r="F17" s="12">
        <f>VLOOKUP(B17,'[1]1月'!$B$4:$F$71,5,0)+VLOOKUP(B17,'[1]2月'!$B$4:$F$71,5,0)+VLOOKUP(B17,'[1]3月'!$B$4:$F$71,5,0)</f>
        <v>0</v>
      </c>
      <c r="G17" s="13">
        <f>VLOOKUP(B17,'[1]3月'!$B$4:$G$71,6,0)</f>
        <v>166</v>
      </c>
      <c r="H17" s="14">
        <f t="shared" si="0"/>
        <v>1.2048192771084338E-2</v>
      </c>
    </row>
    <row r="18" spans="1:8" ht="24.95" customHeight="1">
      <c r="A18" s="10">
        <v>15</v>
      </c>
      <c r="B18" s="11" t="s">
        <v>24</v>
      </c>
      <c r="C18" s="12">
        <f>VLOOKUP(B18,'[1]1月'!$B$4:$F$71,2,0)+VLOOKUP(B18,'[1]2月'!$B$4:$F$71,2,0)+VLOOKUP(B18,'[1]3月'!$B$4:$F$71,2,0)</f>
        <v>2</v>
      </c>
      <c r="D18" s="12">
        <f>VLOOKUP(B18,'[1]1月'!$B$4:$F$71,3,0)+VLOOKUP(B18,'[1]2月'!$B$4:$F$71,3,0)+VLOOKUP(B18,'[1]3月'!$B$4:$F$71,3,0)</f>
        <v>1</v>
      </c>
      <c r="E18" s="12">
        <f>VLOOKUP(B18,'[1]1月'!$B$4:$F$71,4,0)+VLOOKUP(B18,'[1]2月'!$B$4:$F$71,4,0)+VLOOKUP(B18,'[1]3月'!$B$4:$F$71,4,0)</f>
        <v>1</v>
      </c>
      <c r="F18" s="12">
        <f>VLOOKUP(B18,'[1]1月'!$B$4:$F$71,5,0)+VLOOKUP(B18,'[1]2月'!$B$4:$F$71,5,0)+VLOOKUP(B18,'[1]3月'!$B$4:$F$71,5,0)</f>
        <v>0</v>
      </c>
      <c r="G18" s="13">
        <f>VLOOKUP(B18,'[1]3月'!$B$4:$G$71,6,0)</f>
        <v>50</v>
      </c>
      <c r="H18" s="14">
        <f t="shared" si="0"/>
        <v>0.04</v>
      </c>
    </row>
    <row r="19" spans="1:8" ht="24.95" customHeight="1">
      <c r="A19" s="10">
        <v>16</v>
      </c>
      <c r="B19" s="11" t="s">
        <v>25</v>
      </c>
      <c r="C19" s="12">
        <f>VLOOKUP(B19,'[1]1月'!$B$4:$F$71,2,0)+VLOOKUP(B19,'[1]2月'!$B$4:$F$71,2,0)+VLOOKUP(B19,'[1]3月'!$B$4:$F$71,2,0)</f>
        <v>2</v>
      </c>
      <c r="D19" s="12">
        <f>VLOOKUP(B19,'[1]1月'!$B$4:$F$71,3,0)+VLOOKUP(B19,'[1]2月'!$B$4:$F$71,3,0)+VLOOKUP(B19,'[1]3月'!$B$4:$F$71,3,0)</f>
        <v>1</v>
      </c>
      <c r="E19" s="12">
        <f>VLOOKUP(B19,'[1]1月'!$B$4:$F$71,4,0)+VLOOKUP(B19,'[1]2月'!$B$4:$F$71,4,0)+VLOOKUP(B19,'[1]3月'!$B$4:$F$71,4,0)</f>
        <v>1</v>
      </c>
      <c r="F19" s="12">
        <f>VLOOKUP(B19,'[1]1月'!$B$4:$F$71,5,0)+VLOOKUP(B19,'[1]2月'!$B$4:$F$71,5,0)+VLOOKUP(B19,'[1]3月'!$B$4:$F$71,5,0)</f>
        <v>0</v>
      </c>
      <c r="G19" s="13">
        <f>VLOOKUP(B19,'[1]3月'!$B$4:$G$71,6,0)</f>
        <v>35</v>
      </c>
      <c r="H19" s="14">
        <f t="shared" si="0"/>
        <v>5.7142857142857141E-2</v>
      </c>
    </row>
    <row r="20" spans="1:8" ht="24.95" customHeight="1">
      <c r="A20" s="10">
        <v>17</v>
      </c>
      <c r="B20" s="11" t="s">
        <v>26</v>
      </c>
      <c r="C20" s="12">
        <f>VLOOKUP(B20,'[1]1月'!$B$4:$F$71,2,0)+VLOOKUP(B20,'[1]2月'!$B$4:$F$71,2,0)+VLOOKUP(B20,'[1]3月'!$B$4:$F$71,2,0)</f>
        <v>2</v>
      </c>
      <c r="D20" s="12">
        <f>VLOOKUP(B20,'[1]1月'!$B$4:$F$71,3,0)+VLOOKUP(B20,'[1]2月'!$B$4:$F$71,3,0)+VLOOKUP(B20,'[1]3月'!$B$4:$F$71,3,0)</f>
        <v>1</v>
      </c>
      <c r="E20" s="12">
        <f>VLOOKUP(B20,'[1]1月'!$B$4:$F$71,4,0)+VLOOKUP(B20,'[1]2月'!$B$4:$F$71,4,0)+VLOOKUP(B20,'[1]3月'!$B$4:$F$71,4,0)</f>
        <v>1</v>
      </c>
      <c r="F20" s="12">
        <f>VLOOKUP(B20,'[1]1月'!$B$4:$F$71,5,0)+VLOOKUP(B20,'[1]2月'!$B$4:$F$71,5,0)+VLOOKUP(B20,'[1]3月'!$B$4:$F$71,5,0)</f>
        <v>0</v>
      </c>
      <c r="G20" s="13">
        <f>VLOOKUP(B20,'[1]3月'!$B$4:$G$71,6,0)</f>
        <v>127</v>
      </c>
      <c r="H20" s="14">
        <f t="shared" si="0"/>
        <v>1.5748031496062992E-2</v>
      </c>
    </row>
    <row r="21" spans="1:8" ht="24.95" customHeight="1">
      <c r="A21" s="10">
        <v>18</v>
      </c>
      <c r="B21" s="11" t="s">
        <v>27</v>
      </c>
      <c r="C21" s="12">
        <f>VLOOKUP(B21,'[1]1月'!$B$4:$F$71,2,0)+VLOOKUP(B21,'[1]2月'!$B$4:$F$71,2,0)+VLOOKUP(B21,'[1]3月'!$B$4:$F$71,2,0)</f>
        <v>2</v>
      </c>
      <c r="D21" s="12">
        <f>VLOOKUP(B21,'[1]1月'!$B$4:$F$71,3,0)+VLOOKUP(B21,'[1]2月'!$B$4:$F$71,3,0)+VLOOKUP(B21,'[1]3月'!$B$4:$F$71,3,0)</f>
        <v>2</v>
      </c>
      <c r="E21" s="12">
        <f>VLOOKUP(B21,'[1]1月'!$B$4:$F$71,4,0)+VLOOKUP(B21,'[1]2月'!$B$4:$F$71,4,0)+VLOOKUP(B21,'[1]3月'!$B$4:$F$71,4,0)</f>
        <v>0</v>
      </c>
      <c r="F21" s="12">
        <f>VLOOKUP(B21,'[1]1月'!$B$4:$F$71,5,0)+VLOOKUP(B21,'[1]2月'!$B$4:$F$71,5,0)+VLOOKUP(B21,'[1]3月'!$B$4:$F$71,5,0)</f>
        <v>0</v>
      </c>
      <c r="G21" s="13">
        <f>VLOOKUP(B21,'[1]3月'!$B$4:$G$71,6,0)</f>
        <v>67</v>
      </c>
      <c r="H21" s="14">
        <f t="shared" si="0"/>
        <v>2.9850746268656716E-2</v>
      </c>
    </row>
    <row r="22" spans="1:8" ht="24.95" customHeight="1">
      <c r="A22" s="10">
        <v>19</v>
      </c>
      <c r="B22" s="11" t="s">
        <v>28</v>
      </c>
      <c r="C22" s="12">
        <f>VLOOKUP(B22,'[1]1月'!$B$4:$F$71,2,0)+VLOOKUP(B22,'[1]2月'!$B$4:$F$71,2,0)+VLOOKUP(B22,'[1]3月'!$B$4:$F$71,2,0)</f>
        <v>2</v>
      </c>
      <c r="D22" s="12">
        <f>VLOOKUP(B22,'[1]1月'!$B$4:$F$71,3,0)+VLOOKUP(B22,'[1]2月'!$B$4:$F$71,3,0)+VLOOKUP(B22,'[1]3月'!$B$4:$F$71,3,0)</f>
        <v>2</v>
      </c>
      <c r="E22" s="12">
        <f>VLOOKUP(B22,'[1]1月'!$B$4:$F$71,4,0)+VLOOKUP(B22,'[1]2月'!$B$4:$F$71,4,0)+VLOOKUP(B22,'[1]3月'!$B$4:$F$71,4,0)</f>
        <v>0</v>
      </c>
      <c r="F22" s="12">
        <f>VLOOKUP(B22,'[1]1月'!$B$4:$F$71,5,0)+VLOOKUP(B22,'[1]2月'!$B$4:$F$71,5,0)+VLOOKUP(B22,'[1]3月'!$B$4:$F$71,5,0)</f>
        <v>0</v>
      </c>
      <c r="G22" s="13">
        <f>VLOOKUP(B22,'[1]3月'!$B$4:$G$71,6,0)</f>
        <v>70</v>
      </c>
      <c r="H22" s="14">
        <f t="shared" si="0"/>
        <v>2.8571428571428571E-2</v>
      </c>
    </row>
    <row r="23" spans="1:8" ht="24.95" customHeight="1">
      <c r="A23" s="10">
        <v>20</v>
      </c>
      <c r="B23" s="11" t="s">
        <v>29</v>
      </c>
      <c r="C23" s="12">
        <f>VLOOKUP(B23,'[1]1月'!$B$4:$F$71,2,0)+VLOOKUP(B23,'[1]2月'!$B$4:$F$71,2,0)+VLOOKUP(B23,'[1]3月'!$B$4:$F$71,2,0)</f>
        <v>1</v>
      </c>
      <c r="D23" s="12">
        <f>VLOOKUP(B23,'[1]1月'!$B$4:$F$71,3,0)+VLOOKUP(B23,'[1]2月'!$B$4:$F$71,3,0)+VLOOKUP(B23,'[1]3月'!$B$4:$F$71,3,0)</f>
        <v>1</v>
      </c>
      <c r="E23" s="12">
        <f>VLOOKUP(B23,'[1]1月'!$B$4:$F$71,4,0)+VLOOKUP(B23,'[1]2月'!$B$4:$F$71,4,0)+VLOOKUP(B23,'[1]3月'!$B$4:$F$71,4,0)</f>
        <v>0</v>
      </c>
      <c r="F23" s="12">
        <f>VLOOKUP(B23,'[1]1月'!$B$4:$F$71,5,0)+VLOOKUP(B23,'[1]2月'!$B$4:$F$71,5,0)+VLOOKUP(B23,'[1]3月'!$B$4:$F$71,5,0)</f>
        <v>0</v>
      </c>
      <c r="G23" s="13">
        <f>VLOOKUP(B23,'[1]3月'!$B$4:$G$71,6,0)</f>
        <v>94</v>
      </c>
      <c r="H23" s="14">
        <f t="shared" si="0"/>
        <v>1.0638297872340425E-2</v>
      </c>
    </row>
    <row r="24" spans="1:8" ht="24.95" customHeight="1">
      <c r="A24" s="10">
        <v>21</v>
      </c>
      <c r="B24" s="11" t="s">
        <v>30</v>
      </c>
      <c r="C24" s="12">
        <f>VLOOKUP(B24,'[1]1月'!$B$4:$F$71,2,0)+VLOOKUP(B24,'[1]2月'!$B$4:$F$71,2,0)+VLOOKUP(B24,'[1]3月'!$B$4:$F$71,2,0)</f>
        <v>1</v>
      </c>
      <c r="D24" s="12">
        <f>VLOOKUP(B24,'[1]1月'!$B$4:$F$71,3,0)+VLOOKUP(B24,'[1]2月'!$B$4:$F$71,3,0)+VLOOKUP(B24,'[1]3月'!$B$4:$F$71,3,0)</f>
        <v>1</v>
      </c>
      <c r="E24" s="12">
        <f>VLOOKUP(B24,'[1]1月'!$B$4:$F$71,4,0)+VLOOKUP(B24,'[1]2月'!$B$4:$F$71,4,0)+VLOOKUP(B24,'[1]3月'!$B$4:$F$71,4,0)</f>
        <v>0</v>
      </c>
      <c r="F24" s="12">
        <f>VLOOKUP(B24,'[1]1月'!$B$4:$F$71,5,0)+VLOOKUP(B24,'[1]2月'!$B$4:$F$71,5,0)+VLOOKUP(B24,'[1]3月'!$B$4:$F$71,5,0)</f>
        <v>0</v>
      </c>
      <c r="G24" s="13">
        <f>VLOOKUP(B24,'[1]3月'!$B$4:$G$71,6,0)</f>
        <v>51</v>
      </c>
      <c r="H24" s="14">
        <f t="shared" si="0"/>
        <v>1.9607843137254902E-2</v>
      </c>
    </row>
    <row r="25" spans="1:8" ht="24.95" customHeight="1">
      <c r="A25" s="10">
        <v>22</v>
      </c>
      <c r="B25" s="11" t="s">
        <v>31</v>
      </c>
      <c r="C25" s="12">
        <f>VLOOKUP(B25,'[1]1月'!$B$4:$F$71,2,0)+VLOOKUP(B25,'[1]2月'!$B$4:$F$71,2,0)+VLOOKUP(B25,'[1]3月'!$B$4:$F$71,2,0)</f>
        <v>1</v>
      </c>
      <c r="D25" s="12">
        <f>VLOOKUP(B25,'[1]1月'!$B$4:$F$71,3,0)+VLOOKUP(B25,'[1]2月'!$B$4:$F$71,3,0)+VLOOKUP(B25,'[1]3月'!$B$4:$F$71,3,0)</f>
        <v>1</v>
      </c>
      <c r="E25" s="12">
        <f>VLOOKUP(B25,'[1]1月'!$B$4:$F$71,4,0)+VLOOKUP(B25,'[1]2月'!$B$4:$F$71,4,0)+VLOOKUP(B25,'[1]3月'!$B$4:$F$71,4,0)</f>
        <v>0</v>
      </c>
      <c r="F25" s="12">
        <f>VLOOKUP(B25,'[1]1月'!$B$4:$F$71,5,0)+VLOOKUP(B25,'[1]2月'!$B$4:$F$71,5,0)+VLOOKUP(B25,'[1]3月'!$B$4:$F$71,5,0)</f>
        <v>0</v>
      </c>
      <c r="G25" s="13">
        <f>VLOOKUP(B25,'[1]3月'!$B$4:$G$71,6,0)</f>
        <v>33</v>
      </c>
      <c r="H25" s="14">
        <f t="shared" si="0"/>
        <v>3.0303030303030304E-2</v>
      </c>
    </row>
    <row r="26" spans="1:8" ht="24.95" customHeight="1">
      <c r="A26" s="10">
        <v>23</v>
      </c>
      <c r="B26" s="11" t="s">
        <v>32</v>
      </c>
      <c r="C26" s="12">
        <f>VLOOKUP(B26,'[1]1月'!$B$4:$F$71,2,0)+VLOOKUP(B26,'[1]2月'!$B$4:$F$71,2,0)+VLOOKUP(B26,'[1]3月'!$B$4:$F$71,2,0)</f>
        <v>1</v>
      </c>
      <c r="D26" s="12">
        <f>VLOOKUP(B26,'[1]1月'!$B$4:$F$71,3,0)+VLOOKUP(B26,'[1]2月'!$B$4:$F$71,3,0)+VLOOKUP(B26,'[1]3月'!$B$4:$F$71,3,0)</f>
        <v>0</v>
      </c>
      <c r="E26" s="12">
        <f>VLOOKUP(B26,'[1]1月'!$B$4:$F$71,4,0)+VLOOKUP(B26,'[1]2月'!$B$4:$F$71,4,0)+VLOOKUP(B26,'[1]3月'!$B$4:$F$71,4,0)</f>
        <v>1</v>
      </c>
      <c r="F26" s="12">
        <f>VLOOKUP(B26,'[1]1月'!$B$4:$F$71,5,0)+VLOOKUP(B26,'[1]2月'!$B$4:$F$71,5,0)+VLOOKUP(B26,'[1]3月'!$B$4:$F$71,5,0)</f>
        <v>0</v>
      </c>
      <c r="G26" s="13">
        <f>VLOOKUP(B26,'[1]3月'!$B$4:$G$71,6,0)</f>
        <v>28</v>
      </c>
      <c r="H26" s="14">
        <f t="shared" si="0"/>
        <v>3.5714285714285712E-2</v>
      </c>
    </row>
    <row r="27" spans="1:8" ht="24.95" customHeight="1">
      <c r="A27" s="10">
        <v>24</v>
      </c>
      <c r="B27" s="11" t="s">
        <v>33</v>
      </c>
      <c r="C27" s="12">
        <f>VLOOKUP(B27,'[1]1月'!$B$4:$F$71,2,0)+VLOOKUP(B27,'[1]2月'!$B$4:$F$71,2,0)+VLOOKUP(B27,'[1]3月'!$B$4:$F$71,2,0)</f>
        <v>1</v>
      </c>
      <c r="D27" s="12">
        <f>VLOOKUP(B27,'[1]1月'!$B$4:$F$71,3,0)+VLOOKUP(B27,'[1]2月'!$B$4:$F$71,3,0)+VLOOKUP(B27,'[1]3月'!$B$4:$F$71,3,0)</f>
        <v>0</v>
      </c>
      <c r="E27" s="12">
        <f>VLOOKUP(B27,'[1]1月'!$B$4:$F$71,4,0)+VLOOKUP(B27,'[1]2月'!$B$4:$F$71,4,0)+VLOOKUP(B27,'[1]3月'!$B$4:$F$71,4,0)</f>
        <v>1</v>
      </c>
      <c r="F27" s="12">
        <f>VLOOKUP(B27,'[1]1月'!$B$4:$F$71,5,0)+VLOOKUP(B27,'[1]2月'!$B$4:$F$71,5,0)+VLOOKUP(B27,'[1]3月'!$B$4:$F$71,5,0)</f>
        <v>0</v>
      </c>
      <c r="G27" s="13">
        <f>VLOOKUP(B27,'[1]3月'!$B$4:$G$71,6,0)</f>
        <v>27</v>
      </c>
      <c r="H27" s="14">
        <f t="shared" si="0"/>
        <v>3.7037037037037035E-2</v>
      </c>
    </row>
    <row r="28" spans="1:8" ht="24.95" customHeight="1">
      <c r="A28" s="10">
        <v>25</v>
      </c>
      <c r="B28" s="11" t="s">
        <v>34</v>
      </c>
      <c r="C28" s="12">
        <f>VLOOKUP(B28,'[1]1月'!$B$4:$F$71,2,0)+VLOOKUP(B28,'[1]2月'!$B$4:$F$71,2,0)+VLOOKUP(B28,'[1]3月'!$B$4:$F$71,2,0)</f>
        <v>1</v>
      </c>
      <c r="D28" s="12">
        <f>VLOOKUP(B28,'[1]1月'!$B$4:$F$71,3,0)+VLOOKUP(B28,'[1]2月'!$B$4:$F$71,3,0)+VLOOKUP(B28,'[1]3月'!$B$4:$F$71,3,0)</f>
        <v>0</v>
      </c>
      <c r="E28" s="12">
        <f>VLOOKUP(B28,'[1]1月'!$B$4:$F$71,4,0)+VLOOKUP(B28,'[1]2月'!$B$4:$F$71,4,0)+VLOOKUP(B28,'[1]3月'!$B$4:$F$71,4,0)</f>
        <v>1</v>
      </c>
      <c r="F28" s="12">
        <f>VLOOKUP(B28,'[1]1月'!$B$4:$F$71,5,0)+VLOOKUP(B28,'[1]2月'!$B$4:$F$71,5,0)+VLOOKUP(B28,'[1]3月'!$B$4:$F$71,5,0)</f>
        <v>0</v>
      </c>
      <c r="G28" s="13">
        <f>VLOOKUP(B28,'[1]3月'!$B$4:$G$71,6,0)</f>
        <v>64</v>
      </c>
      <c r="H28" s="14">
        <f t="shared" si="0"/>
        <v>1.5625E-2</v>
      </c>
    </row>
    <row r="29" spans="1:8" ht="24.95" customHeight="1">
      <c r="A29" s="10">
        <v>26</v>
      </c>
      <c r="B29" s="11" t="s">
        <v>35</v>
      </c>
      <c r="C29" s="12">
        <f>VLOOKUP(B29,'[1]1月'!$B$4:$F$71,2,0)+VLOOKUP(B29,'[1]2月'!$B$4:$F$71,2,0)+VLOOKUP(B29,'[1]3月'!$B$4:$F$71,2,0)</f>
        <v>1</v>
      </c>
      <c r="D29" s="12">
        <f>VLOOKUP(B29,'[1]1月'!$B$4:$F$71,3,0)+VLOOKUP(B29,'[1]2月'!$B$4:$F$71,3,0)+VLOOKUP(B29,'[1]3月'!$B$4:$F$71,3,0)</f>
        <v>1</v>
      </c>
      <c r="E29" s="12">
        <f>VLOOKUP(B29,'[1]1月'!$B$4:$F$71,4,0)+VLOOKUP(B29,'[1]2月'!$B$4:$F$71,4,0)+VLOOKUP(B29,'[1]3月'!$B$4:$F$71,4,0)</f>
        <v>0</v>
      </c>
      <c r="F29" s="12">
        <f>VLOOKUP(B29,'[1]1月'!$B$4:$F$71,5,0)+VLOOKUP(B29,'[1]2月'!$B$4:$F$71,5,0)+VLOOKUP(B29,'[1]3月'!$B$4:$F$71,5,0)</f>
        <v>0</v>
      </c>
      <c r="G29" s="13">
        <f>VLOOKUP(B29,'[1]3月'!$B$4:$G$71,6,0)</f>
        <v>77</v>
      </c>
      <c r="H29" s="14">
        <f t="shared" si="0"/>
        <v>1.2987012987012988E-2</v>
      </c>
    </row>
    <row r="30" spans="1:8" ht="24.95" customHeight="1">
      <c r="A30" s="10">
        <v>27</v>
      </c>
      <c r="B30" s="11" t="s">
        <v>36</v>
      </c>
      <c r="C30" s="12">
        <f>VLOOKUP(B30,'[1]1月'!$B$4:$F$71,2,0)+VLOOKUP(B30,'[1]2月'!$B$4:$F$71,2,0)+VLOOKUP(B30,'[1]3月'!$B$4:$F$71,2,0)</f>
        <v>1</v>
      </c>
      <c r="D30" s="12">
        <f>VLOOKUP(B30,'[1]1月'!$B$4:$F$71,3,0)+VLOOKUP(B30,'[1]2月'!$B$4:$F$71,3,0)+VLOOKUP(B30,'[1]3月'!$B$4:$F$71,3,0)</f>
        <v>1</v>
      </c>
      <c r="E30" s="12">
        <f>VLOOKUP(B30,'[1]1月'!$B$4:$F$71,4,0)+VLOOKUP(B30,'[1]2月'!$B$4:$F$71,4,0)+VLOOKUP(B30,'[1]3月'!$B$4:$F$71,4,0)</f>
        <v>0</v>
      </c>
      <c r="F30" s="12">
        <f>VLOOKUP(B30,'[1]1月'!$B$4:$F$71,5,0)+VLOOKUP(B30,'[1]2月'!$B$4:$F$71,5,0)+VLOOKUP(B30,'[1]3月'!$B$4:$F$71,5,0)</f>
        <v>0</v>
      </c>
      <c r="G30" s="13">
        <f>VLOOKUP(B30,'[1]3月'!$B$4:$G$71,6,0)</f>
        <v>190</v>
      </c>
      <c r="H30" s="14">
        <f t="shared" si="0"/>
        <v>5.263157894736842E-3</v>
      </c>
    </row>
    <row r="31" spans="1:8" ht="24.95" customHeight="1">
      <c r="A31" s="10">
        <v>28</v>
      </c>
      <c r="B31" s="11" t="s">
        <v>37</v>
      </c>
      <c r="C31" s="12">
        <f>VLOOKUP(B31,'[1]1月'!$B$4:$F$71,2,0)+VLOOKUP(B31,'[1]2月'!$B$4:$F$71,2,0)+VLOOKUP(B31,'[1]3月'!$B$4:$F$71,2,0)</f>
        <v>1</v>
      </c>
      <c r="D31" s="12">
        <f>VLOOKUP(B31,'[1]1月'!$B$4:$F$71,3,0)+VLOOKUP(B31,'[1]2月'!$B$4:$F$71,3,0)+VLOOKUP(B31,'[1]3月'!$B$4:$F$71,3,0)</f>
        <v>1</v>
      </c>
      <c r="E31" s="12">
        <f>VLOOKUP(B31,'[1]1月'!$B$4:$F$71,4,0)+VLOOKUP(B31,'[1]2月'!$B$4:$F$71,4,0)+VLOOKUP(B31,'[1]3月'!$B$4:$F$71,4,0)</f>
        <v>0</v>
      </c>
      <c r="F31" s="12">
        <f>VLOOKUP(B31,'[1]1月'!$B$4:$F$71,5,0)+VLOOKUP(B31,'[1]2月'!$B$4:$F$71,5,0)+VLOOKUP(B31,'[1]3月'!$B$4:$F$71,5,0)</f>
        <v>0</v>
      </c>
      <c r="G31" s="13">
        <f>VLOOKUP(B31,'[1]3月'!$B$4:$G$71,6,0)</f>
        <v>97</v>
      </c>
      <c r="H31" s="14">
        <f t="shared" si="0"/>
        <v>1.0309278350515464E-2</v>
      </c>
    </row>
    <row r="32" spans="1:8" ht="24.95" customHeight="1">
      <c r="A32" s="10">
        <v>29</v>
      </c>
      <c r="B32" s="11" t="s">
        <v>38</v>
      </c>
      <c r="C32" s="12">
        <f>VLOOKUP(B32,'[1]1月'!$B$4:$F$71,2,0)+VLOOKUP(B32,'[1]2月'!$B$4:$F$71,2,0)+VLOOKUP(B32,'[1]3月'!$B$4:$F$71,2,0)</f>
        <v>1</v>
      </c>
      <c r="D32" s="12">
        <f>VLOOKUP(B32,'[1]1月'!$B$4:$F$71,3,0)+VLOOKUP(B32,'[1]2月'!$B$4:$F$71,3,0)+VLOOKUP(B32,'[1]3月'!$B$4:$F$71,3,0)</f>
        <v>1</v>
      </c>
      <c r="E32" s="12">
        <f>VLOOKUP(B32,'[1]1月'!$B$4:$F$71,4,0)+VLOOKUP(B32,'[1]2月'!$B$4:$F$71,4,0)+VLOOKUP(B32,'[1]3月'!$B$4:$F$71,4,0)</f>
        <v>0</v>
      </c>
      <c r="F32" s="12">
        <f>VLOOKUP(B32,'[1]1月'!$B$4:$F$71,5,0)+VLOOKUP(B32,'[1]2月'!$B$4:$F$71,5,0)+VLOOKUP(B32,'[1]3月'!$B$4:$F$71,5,0)</f>
        <v>0</v>
      </c>
      <c r="G32" s="13">
        <f>VLOOKUP(B32,'[1]3月'!$B$4:$G$71,6,0)</f>
        <v>738</v>
      </c>
      <c r="H32" s="14">
        <f t="shared" si="0"/>
        <v>1.3550135501355014E-3</v>
      </c>
    </row>
    <row r="33" spans="1:8" ht="24.95" customHeight="1">
      <c r="A33" s="10">
        <v>30</v>
      </c>
      <c r="B33" s="11" t="s">
        <v>39</v>
      </c>
      <c r="C33" s="12">
        <f>VLOOKUP(B33,'[1]1月'!$B$4:$F$71,2,0)+VLOOKUP(B33,'[1]2月'!$B$4:$F$71,2,0)+VLOOKUP(B33,'[1]3月'!$B$4:$F$71,2,0)</f>
        <v>1</v>
      </c>
      <c r="D33" s="12">
        <f>VLOOKUP(B33,'[1]1月'!$B$4:$F$71,3,0)+VLOOKUP(B33,'[1]2月'!$B$4:$F$71,3,0)+VLOOKUP(B33,'[1]3月'!$B$4:$F$71,3,0)</f>
        <v>0</v>
      </c>
      <c r="E33" s="12">
        <f>VLOOKUP(B33,'[1]1月'!$B$4:$F$71,4,0)+VLOOKUP(B33,'[1]2月'!$B$4:$F$71,4,0)+VLOOKUP(B33,'[1]3月'!$B$4:$F$71,4,0)</f>
        <v>0</v>
      </c>
      <c r="F33" s="12">
        <f>VLOOKUP(B33,'[1]1月'!$B$4:$F$71,5,0)+VLOOKUP(B33,'[1]2月'!$B$4:$F$71,5,0)+VLOOKUP(B33,'[1]3月'!$B$4:$F$71,5,0)</f>
        <v>1</v>
      </c>
      <c r="G33" s="13">
        <f>VLOOKUP(B33,'[1]3月'!$B$4:$G$71,6,0)</f>
        <v>41</v>
      </c>
      <c r="H33" s="14">
        <f t="shared" si="0"/>
        <v>2.4390243902439025E-2</v>
      </c>
    </row>
    <row r="34" spans="1:8" ht="24.95" customHeight="1">
      <c r="A34" s="10">
        <v>31</v>
      </c>
      <c r="B34" s="11" t="s">
        <v>40</v>
      </c>
      <c r="C34" s="12">
        <f>VLOOKUP(B34,'[1]1月'!$B$4:$F$71,2,0)+VLOOKUP(B34,'[1]2月'!$B$4:$F$71,2,0)+VLOOKUP(B34,'[1]3月'!$B$4:$F$71,2,0)</f>
        <v>1</v>
      </c>
      <c r="D34" s="12">
        <f>VLOOKUP(B34,'[1]1月'!$B$4:$F$71,3,0)+VLOOKUP(B34,'[1]2月'!$B$4:$F$71,3,0)+VLOOKUP(B34,'[1]3月'!$B$4:$F$71,3,0)</f>
        <v>1</v>
      </c>
      <c r="E34" s="12">
        <f>VLOOKUP(B34,'[1]1月'!$B$4:$F$71,4,0)+VLOOKUP(B34,'[1]2月'!$B$4:$F$71,4,0)+VLOOKUP(B34,'[1]3月'!$B$4:$F$71,4,0)</f>
        <v>0</v>
      </c>
      <c r="F34" s="12">
        <f>VLOOKUP(B34,'[1]1月'!$B$4:$F$71,5,0)+VLOOKUP(B34,'[1]2月'!$B$4:$F$71,5,0)+VLOOKUP(B34,'[1]3月'!$B$4:$F$71,5,0)</f>
        <v>0</v>
      </c>
      <c r="G34" s="13">
        <f>VLOOKUP(B34,'[1]3月'!$B$4:$G$71,6,0)</f>
        <v>50</v>
      </c>
      <c r="H34" s="14">
        <f t="shared" si="0"/>
        <v>0.02</v>
      </c>
    </row>
    <row r="35" spans="1:8" ht="24.95" customHeight="1">
      <c r="A35" s="10">
        <v>32</v>
      </c>
      <c r="B35" s="11" t="s">
        <v>41</v>
      </c>
      <c r="C35" s="12">
        <f>VLOOKUP(B35,'[1]1月'!$B$4:$F$71,2,0)+VLOOKUP(B35,'[1]2月'!$B$4:$F$71,2,0)+VLOOKUP(B35,'[1]3月'!$B$4:$F$71,2,0)</f>
        <v>1</v>
      </c>
      <c r="D35" s="12">
        <f>VLOOKUP(B35,'[1]1月'!$B$4:$F$71,3,0)+VLOOKUP(B35,'[1]2月'!$B$4:$F$71,3,0)+VLOOKUP(B35,'[1]3月'!$B$4:$F$71,3,0)</f>
        <v>1</v>
      </c>
      <c r="E35" s="12">
        <f>VLOOKUP(B35,'[1]1月'!$B$4:$F$71,4,0)+VLOOKUP(B35,'[1]2月'!$B$4:$F$71,4,0)+VLOOKUP(B35,'[1]3月'!$B$4:$F$71,4,0)</f>
        <v>0</v>
      </c>
      <c r="F35" s="12">
        <f>VLOOKUP(B35,'[1]1月'!$B$4:$F$71,5,0)+VLOOKUP(B35,'[1]2月'!$B$4:$F$71,5,0)+VLOOKUP(B35,'[1]3月'!$B$4:$F$71,5,0)</f>
        <v>0</v>
      </c>
      <c r="G35" s="13">
        <f>VLOOKUP(B35,'[1]3月'!$B$4:$G$71,6,0)</f>
        <v>83</v>
      </c>
      <c r="H35" s="14">
        <f t="shared" si="0"/>
        <v>1.2048192771084338E-2</v>
      </c>
    </row>
    <row r="36" spans="1:8" ht="24.95" customHeight="1">
      <c r="A36" s="10">
        <v>33</v>
      </c>
      <c r="B36" s="11" t="s">
        <v>42</v>
      </c>
      <c r="C36" s="12">
        <f>VLOOKUP(B36,'[1]1月'!$B$4:$F$71,2,0)+VLOOKUP(B36,'[1]2月'!$B$4:$F$71,2,0)+VLOOKUP(B36,'[1]3月'!$B$4:$F$71,2,0)</f>
        <v>1</v>
      </c>
      <c r="D36" s="12">
        <f>VLOOKUP(B36,'[1]1月'!$B$4:$F$71,3,0)+VLOOKUP(B36,'[1]2月'!$B$4:$F$71,3,0)+VLOOKUP(B36,'[1]3月'!$B$4:$F$71,3,0)</f>
        <v>1</v>
      </c>
      <c r="E36" s="12">
        <f>VLOOKUP(B36,'[1]1月'!$B$4:$F$71,4,0)+VLOOKUP(B36,'[1]2月'!$B$4:$F$71,4,0)+VLOOKUP(B36,'[1]3月'!$B$4:$F$71,4,0)</f>
        <v>0</v>
      </c>
      <c r="F36" s="12">
        <f>VLOOKUP(B36,'[1]1月'!$B$4:$F$71,5,0)+VLOOKUP(B36,'[1]2月'!$B$4:$F$71,5,0)+VLOOKUP(B36,'[1]3月'!$B$4:$F$71,5,0)</f>
        <v>0</v>
      </c>
      <c r="G36" s="13">
        <f>VLOOKUP(B36,'[1]3月'!$B$4:$G$71,6,0)</f>
        <v>41</v>
      </c>
      <c r="H36" s="14">
        <f t="shared" si="0"/>
        <v>2.4390243902439025E-2</v>
      </c>
    </row>
    <row r="37" spans="1:8" ht="24.95" customHeight="1">
      <c r="A37" s="10">
        <v>34</v>
      </c>
      <c r="B37" s="11" t="s">
        <v>43</v>
      </c>
      <c r="C37" s="12">
        <f>VLOOKUP(B37,'[1]1月'!$B$4:$F$71,2,0)+VLOOKUP(B37,'[1]2月'!$B$4:$F$71,2,0)+VLOOKUP(B37,'[1]3月'!$B$4:$F$71,2,0)</f>
        <v>1</v>
      </c>
      <c r="D37" s="12">
        <f>VLOOKUP(B37,'[1]1月'!$B$4:$F$71,3,0)+VLOOKUP(B37,'[1]2月'!$B$4:$F$71,3,0)+VLOOKUP(B37,'[1]3月'!$B$4:$F$71,3,0)</f>
        <v>0</v>
      </c>
      <c r="E37" s="12">
        <f>VLOOKUP(B37,'[1]1月'!$B$4:$F$71,4,0)+VLOOKUP(B37,'[1]2月'!$B$4:$F$71,4,0)+VLOOKUP(B37,'[1]3月'!$B$4:$F$71,4,0)</f>
        <v>1</v>
      </c>
      <c r="F37" s="12">
        <f>VLOOKUP(B37,'[1]1月'!$B$4:$F$71,5,0)+VLOOKUP(B37,'[1]2月'!$B$4:$F$71,5,0)+VLOOKUP(B37,'[1]3月'!$B$4:$F$71,5,0)</f>
        <v>0</v>
      </c>
      <c r="G37" s="13">
        <f>VLOOKUP(B37,'[1]3月'!$B$4:$G$71,6,0)</f>
        <v>48</v>
      </c>
      <c r="H37" s="14">
        <f t="shared" si="0"/>
        <v>2.0833333333333332E-2</v>
      </c>
    </row>
    <row r="38" spans="1:8" ht="24.95" customHeight="1">
      <c r="A38" s="10">
        <v>35</v>
      </c>
      <c r="B38" s="11" t="s">
        <v>44</v>
      </c>
      <c r="C38" s="12">
        <f>VLOOKUP(B38,'[1]1月'!$B$4:$F$71,2,0)+VLOOKUP(B38,'[1]2月'!$B$4:$F$71,2,0)+VLOOKUP(B38,'[1]3月'!$B$4:$F$71,2,0)</f>
        <v>1</v>
      </c>
      <c r="D38" s="12">
        <f>VLOOKUP(B38,'[1]1月'!$B$4:$F$71,3,0)+VLOOKUP(B38,'[1]2月'!$B$4:$F$71,3,0)+VLOOKUP(B38,'[1]3月'!$B$4:$F$71,3,0)</f>
        <v>1</v>
      </c>
      <c r="E38" s="12">
        <f>VLOOKUP(B38,'[1]1月'!$B$4:$F$71,4,0)+VLOOKUP(B38,'[1]2月'!$B$4:$F$71,4,0)+VLOOKUP(B38,'[1]3月'!$B$4:$F$71,4,0)</f>
        <v>0</v>
      </c>
      <c r="F38" s="12">
        <f>VLOOKUP(B38,'[1]1月'!$B$4:$F$71,5,0)+VLOOKUP(B38,'[1]2月'!$B$4:$F$71,5,0)+VLOOKUP(B38,'[1]3月'!$B$4:$F$71,5,0)</f>
        <v>0</v>
      </c>
      <c r="G38" s="13">
        <f>VLOOKUP(B38,'[1]3月'!$B$4:$G$71,6,0)</f>
        <v>39</v>
      </c>
      <c r="H38" s="14">
        <f t="shared" si="0"/>
        <v>2.564102564102564E-2</v>
      </c>
    </row>
    <row r="39" spans="1:8" ht="24.95" customHeight="1">
      <c r="A39" s="10">
        <v>36</v>
      </c>
      <c r="B39" s="11" t="s">
        <v>45</v>
      </c>
      <c r="C39" s="12">
        <f>VLOOKUP(B39,'[1]1月'!$B$4:$F$71,2,0)+VLOOKUP(B39,'[1]2月'!$B$4:$F$71,2,0)+VLOOKUP(B39,'[1]3月'!$B$4:$F$71,2,0)</f>
        <v>1</v>
      </c>
      <c r="D39" s="12">
        <f>VLOOKUP(B39,'[1]1月'!$B$4:$F$71,3,0)+VLOOKUP(B39,'[1]2月'!$B$4:$F$71,3,0)+VLOOKUP(B39,'[1]3月'!$B$4:$F$71,3,0)</f>
        <v>1</v>
      </c>
      <c r="E39" s="12">
        <f>VLOOKUP(B39,'[1]1月'!$B$4:$F$71,4,0)+VLOOKUP(B39,'[1]2月'!$B$4:$F$71,4,0)+VLOOKUP(B39,'[1]3月'!$B$4:$F$71,4,0)</f>
        <v>0</v>
      </c>
      <c r="F39" s="12">
        <f>VLOOKUP(B39,'[1]1月'!$B$4:$F$71,5,0)+VLOOKUP(B39,'[1]2月'!$B$4:$F$71,5,0)+VLOOKUP(B39,'[1]3月'!$B$4:$F$71,5,0)</f>
        <v>0</v>
      </c>
      <c r="G39" s="13">
        <f>VLOOKUP(B39,'[1]3月'!$B$4:$G$71,6,0)</f>
        <v>152</v>
      </c>
      <c r="H39" s="14">
        <f t="shared" si="0"/>
        <v>6.5789473684210523E-3</v>
      </c>
    </row>
    <row r="40" spans="1:8" ht="24.95" customHeight="1">
      <c r="A40" s="10">
        <v>37</v>
      </c>
      <c r="B40" s="11" t="s">
        <v>46</v>
      </c>
      <c r="C40" s="12">
        <f>VLOOKUP(B40,'[1]1月'!$B$4:$F$71,2,0)+VLOOKUP(B40,'[1]2月'!$B$4:$F$71,2,0)+VLOOKUP(B40,'[1]3月'!$B$4:$F$71,2,0)</f>
        <v>0</v>
      </c>
      <c r="D40" s="12">
        <f>VLOOKUP(B40,'[1]1月'!$B$4:$F$71,3,0)+VLOOKUP(B40,'[1]2月'!$B$4:$F$71,3,0)+VLOOKUP(B40,'[1]3月'!$B$4:$F$71,3,0)</f>
        <v>0</v>
      </c>
      <c r="E40" s="12">
        <f>VLOOKUP(B40,'[1]1月'!$B$4:$F$71,4,0)+VLOOKUP(B40,'[1]2月'!$B$4:$F$71,4,0)+VLOOKUP(B40,'[1]3月'!$B$4:$F$71,4,0)</f>
        <v>0</v>
      </c>
      <c r="F40" s="12">
        <f>VLOOKUP(B40,'[1]1月'!$B$4:$F$71,5,0)+VLOOKUP(B40,'[1]2月'!$B$4:$F$71,5,0)+VLOOKUP(B40,'[1]3月'!$B$4:$F$71,5,0)</f>
        <v>0</v>
      </c>
      <c r="G40" s="13">
        <f>VLOOKUP(B40,'[1]3月'!$B$4:$G$71,6,0)</f>
        <v>30</v>
      </c>
      <c r="H40" s="14">
        <f t="shared" si="0"/>
        <v>0</v>
      </c>
    </row>
    <row r="41" spans="1:8" ht="24.95" customHeight="1">
      <c r="A41" s="10">
        <v>38</v>
      </c>
      <c r="B41" s="11" t="s">
        <v>47</v>
      </c>
      <c r="C41" s="12">
        <f>VLOOKUP(B41,'[1]1月'!$B$4:$F$71,2,0)+VLOOKUP(B41,'[1]2月'!$B$4:$F$71,2,0)+VLOOKUP(B41,'[1]3月'!$B$4:$F$71,2,0)</f>
        <v>0</v>
      </c>
      <c r="D41" s="12">
        <f>VLOOKUP(B41,'[1]1月'!$B$4:$F$71,3,0)+VLOOKUP(B41,'[1]2月'!$B$4:$F$71,3,0)+VLOOKUP(B41,'[1]3月'!$B$4:$F$71,3,0)</f>
        <v>0</v>
      </c>
      <c r="E41" s="12">
        <f>VLOOKUP(B41,'[1]1月'!$B$4:$F$71,4,0)+VLOOKUP(B41,'[1]2月'!$B$4:$F$71,4,0)+VLOOKUP(B41,'[1]3月'!$B$4:$F$71,4,0)</f>
        <v>0</v>
      </c>
      <c r="F41" s="12">
        <f>VLOOKUP(B41,'[1]1月'!$B$4:$F$71,5,0)+VLOOKUP(B41,'[1]2月'!$B$4:$F$71,5,0)+VLOOKUP(B41,'[1]3月'!$B$4:$F$71,5,0)</f>
        <v>0</v>
      </c>
      <c r="G41" s="13">
        <f>VLOOKUP(B41,'[1]3月'!$B$4:$G$71,6,0)</f>
        <v>52</v>
      </c>
      <c r="H41" s="14">
        <f t="shared" si="0"/>
        <v>0</v>
      </c>
    </row>
    <row r="42" spans="1:8" ht="24.95" customHeight="1">
      <c r="A42" s="10">
        <v>39</v>
      </c>
      <c r="B42" s="11" t="s">
        <v>48</v>
      </c>
      <c r="C42" s="12">
        <f>VLOOKUP(B42,'[1]1月'!$B$4:$F$71,2,0)+VLOOKUP(B42,'[1]2月'!$B$4:$F$71,2,0)+VLOOKUP(B42,'[1]3月'!$B$4:$F$71,2,0)</f>
        <v>0</v>
      </c>
      <c r="D42" s="12">
        <f>VLOOKUP(B42,'[1]1月'!$B$4:$F$71,3,0)+VLOOKUP(B42,'[1]2月'!$B$4:$F$71,3,0)+VLOOKUP(B42,'[1]3月'!$B$4:$F$71,3,0)</f>
        <v>0</v>
      </c>
      <c r="E42" s="12">
        <f>VLOOKUP(B42,'[1]1月'!$B$4:$F$71,4,0)+VLOOKUP(B42,'[1]2月'!$B$4:$F$71,4,0)+VLOOKUP(B42,'[1]3月'!$B$4:$F$71,4,0)</f>
        <v>0</v>
      </c>
      <c r="F42" s="12">
        <f>VLOOKUP(B42,'[1]1月'!$B$4:$F$71,5,0)+VLOOKUP(B42,'[1]2月'!$B$4:$F$71,5,0)+VLOOKUP(B42,'[1]3月'!$B$4:$F$71,5,0)</f>
        <v>0</v>
      </c>
      <c r="G42" s="13">
        <f>VLOOKUP(B42,'[1]3月'!$B$4:$G$71,6,0)</f>
        <v>97</v>
      </c>
      <c r="H42" s="14">
        <f t="shared" si="0"/>
        <v>0</v>
      </c>
    </row>
    <row r="43" spans="1:8" ht="24.95" customHeight="1">
      <c r="A43" s="10">
        <v>40</v>
      </c>
      <c r="B43" s="11" t="s">
        <v>49</v>
      </c>
      <c r="C43" s="12">
        <f>VLOOKUP(B43,'[1]1月'!$B$4:$F$71,2,0)+VLOOKUP(B43,'[1]2月'!$B$4:$F$71,2,0)+VLOOKUP(B43,'[1]3月'!$B$4:$F$71,2,0)</f>
        <v>0</v>
      </c>
      <c r="D43" s="12">
        <f>VLOOKUP(B43,'[1]1月'!$B$4:$F$71,3,0)+VLOOKUP(B43,'[1]2月'!$B$4:$F$71,3,0)+VLOOKUP(B43,'[1]3月'!$B$4:$F$71,3,0)</f>
        <v>0</v>
      </c>
      <c r="E43" s="12">
        <f>VLOOKUP(B43,'[1]1月'!$B$4:$F$71,4,0)+VLOOKUP(B43,'[1]2月'!$B$4:$F$71,4,0)+VLOOKUP(B43,'[1]3月'!$B$4:$F$71,4,0)</f>
        <v>0</v>
      </c>
      <c r="F43" s="12">
        <f>VLOOKUP(B43,'[1]1月'!$B$4:$F$71,5,0)+VLOOKUP(B43,'[1]2月'!$B$4:$F$71,5,0)+VLOOKUP(B43,'[1]3月'!$B$4:$F$71,5,0)</f>
        <v>0</v>
      </c>
      <c r="G43" s="13">
        <f>VLOOKUP(B43,'[1]3月'!$B$4:$G$71,6,0)</f>
        <v>37</v>
      </c>
      <c r="H43" s="14">
        <f t="shared" si="0"/>
        <v>0</v>
      </c>
    </row>
    <row r="44" spans="1:8" ht="24.95" customHeight="1">
      <c r="A44" s="10">
        <v>41</v>
      </c>
      <c r="B44" s="15" t="s">
        <v>50</v>
      </c>
      <c r="C44" s="12">
        <f>VLOOKUP(B44,'[1]1月'!$B$4:$F$71,2,0)+VLOOKUP(B44,'[1]2月'!$B$4:$F$71,2,0)+VLOOKUP(B44,'[1]3月'!$B$4:$F$71,2,0)</f>
        <v>0</v>
      </c>
      <c r="D44" s="12">
        <f>VLOOKUP(B44,'[1]1月'!$B$4:$F$71,3,0)+VLOOKUP(B44,'[1]2月'!$B$4:$F$71,3,0)+VLOOKUP(B44,'[1]3月'!$B$4:$F$71,3,0)</f>
        <v>0</v>
      </c>
      <c r="E44" s="12">
        <f>VLOOKUP(B44,'[1]1月'!$B$4:$F$71,4,0)+VLOOKUP(B44,'[1]2月'!$B$4:$F$71,4,0)+VLOOKUP(B44,'[1]3月'!$B$4:$F$71,4,0)</f>
        <v>0</v>
      </c>
      <c r="F44" s="12">
        <f>VLOOKUP(B44,'[1]1月'!$B$4:$F$71,5,0)+VLOOKUP(B44,'[1]2月'!$B$4:$F$71,5,0)+VLOOKUP(B44,'[1]3月'!$B$4:$F$71,5,0)</f>
        <v>0</v>
      </c>
      <c r="G44" s="13">
        <f>VLOOKUP(B44,'[1]3月'!$B$4:$G$71,6,0)</f>
        <v>20</v>
      </c>
      <c r="H44" s="14">
        <f t="shared" si="0"/>
        <v>0</v>
      </c>
    </row>
    <row r="45" spans="1:8" ht="24.95" customHeight="1">
      <c r="A45" s="10">
        <v>42</v>
      </c>
      <c r="B45" s="11" t="s">
        <v>51</v>
      </c>
      <c r="C45" s="12">
        <f>VLOOKUP(B45,'[1]1月'!$B$4:$F$71,2,0)+VLOOKUP(B45,'[1]2月'!$B$4:$F$71,2,0)+VLOOKUP(B45,'[1]3月'!$B$4:$F$71,2,0)</f>
        <v>0</v>
      </c>
      <c r="D45" s="12">
        <f>VLOOKUP(B45,'[1]1月'!$B$4:$F$71,3,0)+VLOOKUP(B45,'[1]2月'!$B$4:$F$71,3,0)+VLOOKUP(B45,'[1]3月'!$B$4:$F$71,3,0)</f>
        <v>0</v>
      </c>
      <c r="E45" s="12">
        <f>VLOOKUP(B45,'[1]1月'!$B$4:$F$71,4,0)+VLOOKUP(B45,'[1]2月'!$B$4:$F$71,4,0)+VLOOKUP(B45,'[1]3月'!$B$4:$F$71,4,0)</f>
        <v>0</v>
      </c>
      <c r="F45" s="12">
        <f>VLOOKUP(B45,'[1]1月'!$B$4:$F$71,5,0)+VLOOKUP(B45,'[1]2月'!$B$4:$F$71,5,0)+VLOOKUP(B45,'[1]3月'!$B$4:$F$71,5,0)</f>
        <v>0</v>
      </c>
      <c r="G45" s="13">
        <f>VLOOKUP(B45,'[1]3月'!$B$4:$G$71,6,0)</f>
        <v>102</v>
      </c>
      <c r="H45" s="14">
        <f t="shared" si="0"/>
        <v>0</v>
      </c>
    </row>
    <row r="46" spans="1:8" ht="24.95" customHeight="1">
      <c r="A46" s="10">
        <v>43</v>
      </c>
      <c r="B46" s="11" t="s">
        <v>52</v>
      </c>
      <c r="C46" s="12">
        <f>VLOOKUP(B46,'[1]1月'!$B$4:$F$71,2,0)+VLOOKUP(B46,'[1]2月'!$B$4:$F$71,2,0)+VLOOKUP(B46,'[1]3月'!$B$4:$F$71,2,0)</f>
        <v>0</v>
      </c>
      <c r="D46" s="12">
        <f>VLOOKUP(B46,'[1]1月'!$B$4:$F$71,3,0)+VLOOKUP(B46,'[1]2月'!$B$4:$F$71,3,0)+VLOOKUP(B46,'[1]3月'!$B$4:$F$71,3,0)</f>
        <v>0</v>
      </c>
      <c r="E46" s="12">
        <f>VLOOKUP(B46,'[1]1月'!$B$4:$F$71,4,0)+VLOOKUP(B46,'[1]2月'!$B$4:$F$71,4,0)+VLOOKUP(B46,'[1]3月'!$B$4:$F$71,4,0)</f>
        <v>0</v>
      </c>
      <c r="F46" s="12">
        <f>VLOOKUP(B46,'[1]1月'!$B$4:$F$71,5,0)+VLOOKUP(B46,'[1]2月'!$B$4:$F$71,5,0)+VLOOKUP(B46,'[1]3月'!$B$4:$F$71,5,0)</f>
        <v>0</v>
      </c>
      <c r="G46" s="13">
        <f>VLOOKUP(B46,'[1]3月'!$B$4:$G$71,6,0)</f>
        <v>33</v>
      </c>
      <c r="H46" s="14">
        <f t="shared" si="0"/>
        <v>0</v>
      </c>
    </row>
    <row r="47" spans="1:8" ht="24.95" customHeight="1">
      <c r="A47" s="10">
        <v>44</v>
      </c>
      <c r="B47" s="11" t="s">
        <v>53</v>
      </c>
      <c r="C47" s="12">
        <f>VLOOKUP(B47,'[1]1月'!$B$4:$F$71,2,0)+VLOOKUP(B47,'[1]2月'!$B$4:$F$71,2,0)+VLOOKUP(B47,'[1]3月'!$B$4:$F$71,2,0)</f>
        <v>0</v>
      </c>
      <c r="D47" s="12">
        <f>VLOOKUP(B47,'[1]1月'!$B$4:$F$71,3,0)+VLOOKUP(B47,'[1]2月'!$B$4:$F$71,3,0)+VLOOKUP(B47,'[1]3月'!$B$4:$F$71,3,0)</f>
        <v>0</v>
      </c>
      <c r="E47" s="12">
        <f>VLOOKUP(B47,'[1]1月'!$B$4:$F$71,4,0)+VLOOKUP(B47,'[1]2月'!$B$4:$F$71,4,0)+VLOOKUP(B47,'[1]3月'!$B$4:$F$71,4,0)</f>
        <v>0</v>
      </c>
      <c r="F47" s="12">
        <f>VLOOKUP(B47,'[1]1月'!$B$4:$F$71,5,0)+VLOOKUP(B47,'[1]2月'!$B$4:$F$71,5,0)+VLOOKUP(B47,'[1]3月'!$B$4:$F$71,5,0)</f>
        <v>0</v>
      </c>
      <c r="G47" s="13">
        <f>VLOOKUP(B47,'[1]3月'!$B$4:$G$71,6,0)</f>
        <v>37</v>
      </c>
      <c r="H47" s="14">
        <f t="shared" si="0"/>
        <v>0</v>
      </c>
    </row>
    <row r="48" spans="1:8" ht="24.95" customHeight="1">
      <c r="A48" s="10">
        <v>45</v>
      </c>
      <c r="B48" s="11" t="s">
        <v>54</v>
      </c>
      <c r="C48" s="12">
        <f>VLOOKUP(B48,'[1]1月'!$B$4:$F$71,2,0)+VLOOKUP(B48,'[1]2月'!$B$4:$F$71,2,0)+VLOOKUP(B48,'[1]3月'!$B$4:$F$71,2,0)</f>
        <v>0</v>
      </c>
      <c r="D48" s="12">
        <f>VLOOKUP(B48,'[1]1月'!$B$4:$F$71,3,0)+VLOOKUP(B48,'[1]2月'!$B$4:$F$71,3,0)+VLOOKUP(B48,'[1]3月'!$B$4:$F$71,3,0)</f>
        <v>0</v>
      </c>
      <c r="E48" s="12">
        <f>VLOOKUP(B48,'[1]1月'!$B$4:$F$71,4,0)+VLOOKUP(B48,'[1]2月'!$B$4:$F$71,4,0)+VLOOKUP(B48,'[1]3月'!$B$4:$F$71,4,0)</f>
        <v>0</v>
      </c>
      <c r="F48" s="12">
        <f>VLOOKUP(B48,'[1]1月'!$B$4:$F$71,5,0)+VLOOKUP(B48,'[1]2月'!$B$4:$F$71,5,0)+VLOOKUP(B48,'[1]3月'!$B$4:$F$71,5,0)</f>
        <v>0</v>
      </c>
      <c r="G48" s="13">
        <f>VLOOKUP(B48,'[1]3月'!$B$4:$G$71,6,0)</f>
        <v>31</v>
      </c>
      <c r="H48" s="14">
        <f t="shared" si="0"/>
        <v>0</v>
      </c>
    </row>
    <row r="49" spans="1:8" ht="24.95" customHeight="1">
      <c r="A49" s="10">
        <v>46</v>
      </c>
      <c r="B49" s="11" t="s">
        <v>55</v>
      </c>
      <c r="C49" s="12">
        <f>VLOOKUP(B49,'[1]1月'!$B$4:$F$71,2,0)+VLOOKUP(B49,'[1]2月'!$B$4:$F$71,2,0)+VLOOKUP(B49,'[1]3月'!$B$4:$F$71,2,0)</f>
        <v>0</v>
      </c>
      <c r="D49" s="12">
        <f>VLOOKUP(B49,'[1]1月'!$B$4:$F$71,3,0)+VLOOKUP(B49,'[1]2月'!$B$4:$F$71,3,0)+VLOOKUP(B49,'[1]3月'!$B$4:$F$71,3,0)</f>
        <v>0</v>
      </c>
      <c r="E49" s="12">
        <f>VLOOKUP(B49,'[1]1月'!$B$4:$F$71,4,0)+VLOOKUP(B49,'[1]2月'!$B$4:$F$71,4,0)+VLOOKUP(B49,'[1]3月'!$B$4:$F$71,4,0)</f>
        <v>0</v>
      </c>
      <c r="F49" s="12">
        <f>VLOOKUP(B49,'[1]1月'!$B$4:$F$71,5,0)+VLOOKUP(B49,'[1]2月'!$B$4:$F$71,5,0)+VLOOKUP(B49,'[1]3月'!$B$4:$F$71,5,0)</f>
        <v>0</v>
      </c>
      <c r="G49" s="13">
        <f>VLOOKUP(B49,'[1]3月'!$B$4:$G$71,6,0)</f>
        <v>50</v>
      </c>
      <c r="H49" s="14">
        <f t="shared" si="0"/>
        <v>0</v>
      </c>
    </row>
    <row r="50" spans="1:8" ht="24.95" customHeight="1">
      <c r="A50" s="10">
        <v>47</v>
      </c>
      <c r="B50" s="11" t="s">
        <v>56</v>
      </c>
      <c r="C50" s="12">
        <f>VLOOKUP(B50,'[1]1月'!$B$4:$F$71,2,0)+VLOOKUP(B50,'[1]2月'!$B$4:$F$71,2,0)+VLOOKUP(B50,'[1]3月'!$B$4:$F$71,2,0)</f>
        <v>0</v>
      </c>
      <c r="D50" s="12">
        <f>VLOOKUP(B50,'[1]1月'!$B$4:$F$71,3,0)+VLOOKUP(B50,'[1]2月'!$B$4:$F$71,3,0)+VLOOKUP(B50,'[1]3月'!$B$4:$F$71,3,0)</f>
        <v>0</v>
      </c>
      <c r="E50" s="12">
        <f>VLOOKUP(B50,'[1]1月'!$B$4:$F$71,4,0)+VLOOKUP(B50,'[1]2月'!$B$4:$F$71,4,0)+VLOOKUP(B50,'[1]3月'!$B$4:$F$71,4,0)</f>
        <v>0</v>
      </c>
      <c r="F50" s="12">
        <f>VLOOKUP(B50,'[1]1月'!$B$4:$F$71,5,0)+VLOOKUP(B50,'[1]2月'!$B$4:$F$71,5,0)+VLOOKUP(B50,'[1]3月'!$B$4:$F$71,5,0)</f>
        <v>0</v>
      </c>
      <c r="G50" s="13">
        <f>VLOOKUP(B50,'[1]3月'!$B$4:$G$71,6,0)</f>
        <v>48</v>
      </c>
      <c r="H50" s="14">
        <f t="shared" si="0"/>
        <v>0</v>
      </c>
    </row>
    <row r="51" spans="1:8" ht="24.95" customHeight="1">
      <c r="A51" s="10">
        <v>48</v>
      </c>
      <c r="B51" s="11" t="s">
        <v>57</v>
      </c>
      <c r="C51" s="12">
        <f>VLOOKUP(B51,'[1]1月'!$B$4:$F$71,2,0)+VLOOKUP(B51,'[1]2月'!$B$4:$F$71,2,0)+VLOOKUP(B51,'[1]3月'!$B$4:$F$71,2,0)</f>
        <v>0</v>
      </c>
      <c r="D51" s="12">
        <f>VLOOKUP(B51,'[1]1月'!$B$4:$F$71,3,0)+VLOOKUP(B51,'[1]2月'!$B$4:$F$71,3,0)+VLOOKUP(B51,'[1]3月'!$B$4:$F$71,3,0)</f>
        <v>0</v>
      </c>
      <c r="E51" s="12">
        <f>VLOOKUP(B51,'[1]1月'!$B$4:$F$71,4,0)+VLOOKUP(B51,'[1]2月'!$B$4:$F$71,4,0)+VLOOKUP(B51,'[1]3月'!$B$4:$F$71,4,0)</f>
        <v>0</v>
      </c>
      <c r="F51" s="12">
        <f>VLOOKUP(B51,'[1]1月'!$B$4:$F$71,5,0)+VLOOKUP(B51,'[1]2月'!$B$4:$F$71,5,0)+VLOOKUP(B51,'[1]3月'!$B$4:$F$71,5,0)</f>
        <v>0</v>
      </c>
      <c r="G51" s="13">
        <f>VLOOKUP(B51,'[1]3月'!$B$4:$G$71,6,0)</f>
        <v>82</v>
      </c>
      <c r="H51" s="14">
        <f t="shared" si="0"/>
        <v>0</v>
      </c>
    </row>
    <row r="52" spans="1:8" ht="24.95" customHeight="1">
      <c r="A52" s="10">
        <v>49</v>
      </c>
      <c r="B52" s="11" t="s">
        <v>58</v>
      </c>
      <c r="C52" s="12">
        <f>VLOOKUP(B52,'[1]1月'!$B$4:$F$71,2,0)+VLOOKUP(B52,'[1]2月'!$B$4:$F$71,2,0)+VLOOKUP(B52,'[1]3月'!$B$4:$F$71,2,0)</f>
        <v>0</v>
      </c>
      <c r="D52" s="12">
        <f>VLOOKUP(B52,'[1]1月'!$B$4:$F$71,3,0)+VLOOKUP(B52,'[1]2月'!$B$4:$F$71,3,0)+VLOOKUP(B52,'[1]3月'!$B$4:$F$71,3,0)</f>
        <v>0</v>
      </c>
      <c r="E52" s="12">
        <f>VLOOKUP(B52,'[1]1月'!$B$4:$F$71,4,0)+VLOOKUP(B52,'[1]2月'!$B$4:$F$71,4,0)+VLOOKUP(B52,'[1]3月'!$B$4:$F$71,4,0)</f>
        <v>0</v>
      </c>
      <c r="F52" s="12">
        <f>VLOOKUP(B52,'[1]1月'!$B$4:$F$71,5,0)+VLOOKUP(B52,'[1]2月'!$B$4:$F$71,5,0)+VLOOKUP(B52,'[1]3月'!$B$4:$F$71,5,0)</f>
        <v>0</v>
      </c>
      <c r="G52" s="13">
        <f>VLOOKUP(B52,'[1]3月'!$B$4:$G$71,6,0)</f>
        <v>227</v>
      </c>
      <c r="H52" s="14">
        <f t="shared" si="0"/>
        <v>0</v>
      </c>
    </row>
    <row r="53" spans="1:8" ht="24.95" customHeight="1">
      <c r="A53" s="10">
        <v>50</v>
      </c>
      <c r="B53" s="11" t="s">
        <v>59</v>
      </c>
      <c r="C53" s="12">
        <f>VLOOKUP(B53,'[1]1月'!$B$4:$F$71,2,0)+VLOOKUP(B53,'[1]2月'!$B$4:$F$71,2,0)+VLOOKUP(B53,'[1]3月'!$B$4:$F$71,2,0)</f>
        <v>0</v>
      </c>
      <c r="D53" s="12">
        <f>VLOOKUP(B53,'[1]1月'!$B$4:$F$71,3,0)+VLOOKUP(B53,'[1]2月'!$B$4:$F$71,3,0)+VLOOKUP(B53,'[1]3月'!$B$4:$F$71,3,0)</f>
        <v>0</v>
      </c>
      <c r="E53" s="12">
        <f>VLOOKUP(B53,'[1]1月'!$B$4:$F$71,4,0)+VLOOKUP(B53,'[1]2月'!$B$4:$F$71,4,0)+VLOOKUP(B53,'[1]3月'!$B$4:$F$71,4,0)</f>
        <v>0</v>
      </c>
      <c r="F53" s="12">
        <f>VLOOKUP(B53,'[1]1月'!$B$4:$F$71,5,0)+VLOOKUP(B53,'[1]2月'!$B$4:$F$71,5,0)+VLOOKUP(B53,'[1]3月'!$B$4:$F$71,5,0)</f>
        <v>0</v>
      </c>
      <c r="G53" s="13">
        <f>VLOOKUP(B53,'[1]3月'!$B$4:$G$71,6,0)</f>
        <v>33</v>
      </c>
      <c r="H53" s="14">
        <f t="shared" si="0"/>
        <v>0</v>
      </c>
    </row>
    <row r="54" spans="1:8" ht="24.95" customHeight="1">
      <c r="A54" s="10">
        <v>51</v>
      </c>
      <c r="B54" s="11" t="s">
        <v>60</v>
      </c>
      <c r="C54" s="12">
        <f>VLOOKUP(B54,'[1]1月'!$B$4:$F$71,2,0)+VLOOKUP(B54,'[1]2月'!$B$4:$F$71,2,0)+VLOOKUP(B54,'[1]3月'!$B$4:$F$71,2,0)</f>
        <v>0</v>
      </c>
      <c r="D54" s="12">
        <f>VLOOKUP(B54,'[1]1月'!$B$4:$F$71,3,0)+VLOOKUP(B54,'[1]2月'!$B$4:$F$71,3,0)+VLOOKUP(B54,'[1]3月'!$B$4:$F$71,3,0)</f>
        <v>0</v>
      </c>
      <c r="E54" s="12">
        <f>VLOOKUP(B54,'[1]1月'!$B$4:$F$71,4,0)+VLOOKUP(B54,'[1]2月'!$B$4:$F$71,4,0)+VLOOKUP(B54,'[1]3月'!$B$4:$F$71,4,0)</f>
        <v>0</v>
      </c>
      <c r="F54" s="12">
        <f>VLOOKUP(B54,'[1]1月'!$B$4:$F$71,5,0)+VLOOKUP(B54,'[1]2月'!$B$4:$F$71,5,0)+VLOOKUP(B54,'[1]3月'!$B$4:$F$71,5,0)</f>
        <v>0</v>
      </c>
      <c r="G54" s="13">
        <f>VLOOKUP(B54,'[1]3月'!$B$4:$G$71,6,0)</f>
        <v>127</v>
      </c>
      <c r="H54" s="14">
        <f t="shared" si="0"/>
        <v>0</v>
      </c>
    </row>
    <row r="55" spans="1:8" ht="24.95" customHeight="1">
      <c r="A55" s="10">
        <v>52</v>
      </c>
      <c r="B55" s="11" t="s">
        <v>61</v>
      </c>
      <c r="C55" s="12">
        <f>VLOOKUP(B55,'[1]1月'!$B$4:$F$71,2,0)+VLOOKUP(B55,'[1]2月'!$B$4:$F$71,2,0)+VLOOKUP(B55,'[1]3月'!$B$4:$F$71,2,0)</f>
        <v>0</v>
      </c>
      <c r="D55" s="12">
        <f>VLOOKUP(B55,'[1]1月'!$B$4:$F$71,3,0)+VLOOKUP(B55,'[1]2月'!$B$4:$F$71,3,0)+VLOOKUP(B55,'[1]3月'!$B$4:$F$71,3,0)</f>
        <v>0</v>
      </c>
      <c r="E55" s="12">
        <f>VLOOKUP(B55,'[1]1月'!$B$4:$F$71,4,0)+VLOOKUP(B55,'[1]2月'!$B$4:$F$71,4,0)+VLOOKUP(B55,'[1]3月'!$B$4:$F$71,4,0)</f>
        <v>0</v>
      </c>
      <c r="F55" s="12">
        <f>VLOOKUP(B55,'[1]1月'!$B$4:$F$71,5,0)+VLOOKUP(B55,'[1]2月'!$B$4:$F$71,5,0)+VLOOKUP(B55,'[1]3月'!$B$4:$F$71,5,0)</f>
        <v>0</v>
      </c>
      <c r="G55" s="13">
        <f>VLOOKUP(B55,'[1]3月'!$B$4:$G$71,6,0)</f>
        <v>67</v>
      </c>
      <c r="H55" s="14">
        <f t="shared" si="0"/>
        <v>0</v>
      </c>
    </row>
    <row r="56" spans="1:8" ht="24.95" customHeight="1">
      <c r="A56" s="10">
        <v>53</v>
      </c>
      <c r="B56" s="11" t="s">
        <v>62</v>
      </c>
      <c r="C56" s="12">
        <f>VLOOKUP(B56,'[1]1月'!$B$4:$F$71,2,0)+VLOOKUP(B56,'[1]2月'!$B$4:$F$71,2,0)+VLOOKUP(B56,'[1]3月'!$B$4:$F$71,2,0)</f>
        <v>0</v>
      </c>
      <c r="D56" s="12">
        <f>VLOOKUP(B56,'[1]1月'!$B$4:$F$71,3,0)+VLOOKUP(B56,'[1]2月'!$B$4:$F$71,3,0)+VLOOKUP(B56,'[1]3月'!$B$4:$F$71,3,0)</f>
        <v>0</v>
      </c>
      <c r="E56" s="12">
        <f>VLOOKUP(B56,'[1]1月'!$B$4:$F$71,4,0)+VLOOKUP(B56,'[1]2月'!$B$4:$F$71,4,0)+VLOOKUP(B56,'[1]3月'!$B$4:$F$71,4,0)</f>
        <v>0</v>
      </c>
      <c r="F56" s="12">
        <f>VLOOKUP(B56,'[1]1月'!$B$4:$F$71,5,0)+VLOOKUP(B56,'[1]2月'!$B$4:$F$71,5,0)+VLOOKUP(B56,'[1]3月'!$B$4:$F$71,5,0)</f>
        <v>0</v>
      </c>
      <c r="G56" s="13">
        <f>VLOOKUP(B56,'[1]3月'!$B$4:$G$71,6,0)</f>
        <v>60</v>
      </c>
      <c r="H56" s="14">
        <f t="shared" si="0"/>
        <v>0</v>
      </c>
    </row>
    <row r="57" spans="1:8" ht="24.95" customHeight="1">
      <c r="A57" s="10">
        <v>54</v>
      </c>
      <c r="B57" s="11" t="s">
        <v>63</v>
      </c>
      <c r="C57" s="12">
        <f>VLOOKUP(B57,'[1]1月'!$B$4:$F$71,2,0)+VLOOKUP(B57,'[1]2月'!$B$4:$F$71,2,0)+VLOOKUP(B57,'[1]3月'!$B$4:$F$71,2,0)</f>
        <v>0</v>
      </c>
      <c r="D57" s="12">
        <f>VLOOKUP(B57,'[1]1月'!$B$4:$F$71,3,0)+VLOOKUP(B57,'[1]2月'!$B$4:$F$71,3,0)+VLOOKUP(B57,'[1]3月'!$B$4:$F$71,3,0)</f>
        <v>0</v>
      </c>
      <c r="E57" s="12">
        <f>VLOOKUP(B57,'[1]1月'!$B$4:$F$71,4,0)+VLOOKUP(B57,'[1]2月'!$B$4:$F$71,4,0)+VLOOKUP(B57,'[1]3月'!$B$4:$F$71,4,0)</f>
        <v>0</v>
      </c>
      <c r="F57" s="12">
        <f>VLOOKUP(B57,'[1]1月'!$B$4:$F$71,5,0)+VLOOKUP(B57,'[1]2月'!$B$4:$F$71,5,0)+VLOOKUP(B57,'[1]3月'!$B$4:$F$71,5,0)</f>
        <v>0</v>
      </c>
      <c r="G57" s="13">
        <f>VLOOKUP(B57,'[1]3月'!$B$4:$G$71,6,0)</f>
        <v>129</v>
      </c>
      <c r="H57" s="14">
        <f t="shared" si="0"/>
        <v>0</v>
      </c>
    </row>
    <row r="58" spans="1:8" ht="24.95" customHeight="1">
      <c r="A58" s="10">
        <v>55</v>
      </c>
      <c r="B58" s="11" t="s">
        <v>64</v>
      </c>
      <c r="C58" s="12">
        <f>VLOOKUP(B58,'[1]1月'!$B$4:$F$71,2,0)+VLOOKUP(B58,'[1]2月'!$B$4:$F$71,2,0)+VLOOKUP(B58,'[1]3月'!$B$4:$F$71,2,0)</f>
        <v>0</v>
      </c>
      <c r="D58" s="12">
        <f>VLOOKUP(B58,'[1]1月'!$B$4:$F$71,3,0)+VLOOKUP(B58,'[1]2月'!$B$4:$F$71,3,0)+VLOOKUP(B58,'[1]3月'!$B$4:$F$71,3,0)</f>
        <v>0</v>
      </c>
      <c r="E58" s="12">
        <f>VLOOKUP(B58,'[1]1月'!$B$4:$F$71,4,0)+VLOOKUP(B58,'[1]2月'!$B$4:$F$71,4,0)+VLOOKUP(B58,'[1]3月'!$B$4:$F$71,4,0)</f>
        <v>0</v>
      </c>
      <c r="F58" s="12">
        <f>VLOOKUP(B58,'[1]1月'!$B$4:$F$71,5,0)+VLOOKUP(B58,'[1]2月'!$B$4:$F$71,5,0)+VLOOKUP(B58,'[1]3月'!$B$4:$F$71,5,0)</f>
        <v>0</v>
      </c>
      <c r="G58" s="13">
        <f>VLOOKUP(B58,'[1]3月'!$B$4:$G$71,6,0)</f>
        <v>62</v>
      </c>
      <c r="H58" s="14">
        <f t="shared" si="0"/>
        <v>0</v>
      </c>
    </row>
    <row r="59" spans="1:8" ht="24.95" customHeight="1">
      <c r="A59" s="10">
        <v>56</v>
      </c>
      <c r="B59" s="11" t="s">
        <v>65</v>
      </c>
      <c r="C59" s="12">
        <f>VLOOKUP(B59,'[1]1月'!$B$4:$F$71,2,0)+VLOOKUP(B59,'[1]2月'!$B$4:$F$71,2,0)+VLOOKUP(B59,'[1]3月'!$B$4:$F$71,2,0)</f>
        <v>0</v>
      </c>
      <c r="D59" s="12">
        <f>VLOOKUP(B59,'[1]1月'!$B$4:$F$71,3,0)+VLOOKUP(B59,'[1]2月'!$B$4:$F$71,3,0)+VLOOKUP(B59,'[1]3月'!$B$4:$F$71,3,0)</f>
        <v>0</v>
      </c>
      <c r="E59" s="12">
        <f>VLOOKUP(B59,'[1]1月'!$B$4:$F$71,4,0)+VLOOKUP(B59,'[1]2月'!$B$4:$F$71,4,0)+VLOOKUP(B59,'[1]3月'!$B$4:$F$71,4,0)</f>
        <v>0</v>
      </c>
      <c r="F59" s="12">
        <f>VLOOKUP(B59,'[1]1月'!$B$4:$F$71,5,0)+VLOOKUP(B59,'[1]2月'!$B$4:$F$71,5,0)+VLOOKUP(B59,'[1]3月'!$B$4:$F$71,5,0)</f>
        <v>0</v>
      </c>
      <c r="G59" s="13">
        <f>VLOOKUP(B59,'[1]3月'!$B$4:$G$71,6,0)</f>
        <v>120</v>
      </c>
      <c r="H59" s="14">
        <f t="shared" si="0"/>
        <v>0</v>
      </c>
    </row>
    <row r="60" spans="1:8" ht="24.95" customHeight="1">
      <c r="A60" s="10">
        <v>57</v>
      </c>
      <c r="B60" s="16" t="s">
        <v>66</v>
      </c>
      <c r="C60" s="12">
        <f>VLOOKUP(B60,'[1]1月'!$B$4:$F$71,2,0)+VLOOKUP(B60,'[1]2月'!$B$4:$F$71,2,0)+VLOOKUP(B60,'[1]3月'!$B$4:$F$71,2,0)</f>
        <v>0</v>
      </c>
      <c r="D60" s="12">
        <f>VLOOKUP(B60,'[1]1月'!$B$4:$F$71,3,0)+VLOOKUP(B60,'[1]2月'!$B$4:$F$71,3,0)+VLOOKUP(B60,'[1]3月'!$B$4:$F$71,3,0)</f>
        <v>0</v>
      </c>
      <c r="E60" s="12">
        <f>VLOOKUP(B60,'[1]1月'!$B$4:$F$71,4,0)+VLOOKUP(B60,'[1]2月'!$B$4:$F$71,4,0)+VLOOKUP(B60,'[1]3月'!$B$4:$F$71,4,0)</f>
        <v>0</v>
      </c>
      <c r="F60" s="12">
        <f>VLOOKUP(B60,'[1]1月'!$B$4:$F$71,5,0)+VLOOKUP(B60,'[1]2月'!$B$4:$F$71,5,0)+VLOOKUP(B60,'[1]3月'!$B$4:$F$71,5,0)</f>
        <v>0</v>
      </c>
      <c r="G60" s="13">
        <f>VLOOKUP(B60,'[1]3月'!$B$4:$G$71,6,0)</f>
        <v>106</v>
      </c>
      <c r="H60" s="14">
        <f t="shared" si="0"/>
        <v>0</v>
      </c>
    </row>
    <row r="61" spans="1:8" ht="24.95" customHeight="1">
      <c r="A61" s="10">
        <v>58</v>
      </c>
      <c r="B61" s="11" t="s">
        <v>67</v>
      </c>
      <c r="C61" s="12">
        <f>VLOOKUP(B61,'[1]1月'!$B$4:$F$71,2,0)+VLOOKUP(B61,'[1]2月'!$B$4:$F$71,2,0)+VLOOKUP(B61,'[1]3月'!$B$4:$F$71,2,0)</f>
        <v>0</v>
      </c>
      <c r="D61" s="12">
        <f>VLOOKUP(B61,'[1]1月'!$B$4:$F$71,3,0)+VLOOKUP(B61,'[1]2月'!$B$4:$F$71,3,0)+VLOOKUP(B61,'[1]3月'!$B$4:$F$71,3,0)</f>
        <v>0</v>
      </c>
      <c r="E61" s="12">
        <f>VLOOKUP(B61,'[1]1月'!$B$4:$F$71,4,0)+VLOOKUP(B61,'[1]2月'!$B$4:$F$71,4,0)+VLOOKUP(B61,'[1]3月'!$B$4:$F$71,4,0)</f>
        <v>0</v>
      </c>
      <c r="F61" s="12">
        <f>VLOOKUP(B61,'[1]1月'!$B$4:$F$71,5,0)+VLOOKUP(B61,'[1]2月'!$B$4:$F$71,5,0)+VLOOKUP(B61,'[1]3月'!$B$4:$F$71,5,0)</f>
        <v>0</v>
      </c>
      <c r="G61" s="13">
        <f>VLOOKUP(B61,'[1]3月'!$B$4:$G$71,6,0)</f>
        <v>30</v>
      </c>
      <c r="H61" s="14">
        <f t="shared" si="0"/>
        <v>0</v>
      </c>
    </row>
    <row r="62" spans="1:8" ht="24.95" customHeight="1">
      <c r="A62" s="10">
        <v>59</v>
      </c>
      <c r="B62" s="11" t="s">
        <v>68</v>
      </c>
      <c r="C62" s="12">
        <f>VLOOKUP(B62,'[1]1月'!$B$4:$F$71,2,0)+VLOOKUP(B62,'[1]2月'!$B$4:$F$71,2,0)+VLOOKUP(B62,'[1]3月'!$B$4:$F$71,2,0)</f>
        <v>0</v>
      </c>
      <c r="D62" s="12">
        <f>VLOOKUP(B62,'[1]1月'!$B$4:$F$71,3,0)+VLOOKUP(B62,'[1]2月'!$B$4:$F$71,3,0)+VLOOKUP(B62,'[1]3月'!$B$4:$F$71,3,0)</f>
        <v>0</v>
      </c>
      <c r="E62" s="12">
        <f>VLOOKUP(B62,'[1]1月'!$B$4:$F$71,4,0)+VLOOKUP(B62,'[1]2月'!$B$4:$F$71,4,0)+VLOOKUP(B62,'[1]3月'!$B$4:$F$71,4,0)</f>
        <v>0</v>
      </c>
      <c r="F62" s="12">
        <f>VLOOKUP(B62,'[1]1月'!$B$4:$F$71,5,0)+VLOOKUP(B62,'[1]2月'!$B$4:$F$71,5,0)+VLOOKUP(B62,'[1]3月'!$B$4:$F$71,5,0)</f>
        <v>0</v>
      </c>
      <c r="G62" s="13">
        <f>VLOOKUP(B62,'[1]3月'!$B$4:$G$71,6,0)</f>
        <v>204</v>
      </c>
      <c r="H62" s="14">
        <f t="shared" si="0"/>
        <v>0</v>
      </c>
    </row>
    <row r="63" spans="1:8" ht="24.95" customHeight="1">
      <c r="A63" s="10">
        <v>60</v>
      </c>
      <c r="B63" s="17" t="s">
        <v>69</v>
      </c>
      <c r="C63" s="12">
        <f>VLOOKUP(B63,'[1]1月'!$B$4:$F$71,2,0)+VLOOKUP(B63,'[1]2月'!$B$4:$F$71,2,0)+VLOOKUP(B63,'[1]3月'!$B$4:$F$71,2,0)</f>
        <v>0</v>
      </c>
      <c r="D63" s="12">
        <f>VLOOKUP(B63,'[1]1月'!$B$4:$F$71,3,0)+VLOOKUP(B63,'[1]2月'!$B$4:$F$71,3,0)+VLOOKUP(B63,'[1]3月'!$B$4:$F$71,3,0)</f>
        <v>0</v>
      </c>
      <c r="E63" s="12">
        <f>VLOOKUP(B63,'[1]1月'!$B$4:$F$71,4,0)+VLOOKUP(B63,'[1]2月'!$B$4:$F$71,4,0)+VLOOKUP(B63,'[1]3月'!$B$4:$F$71,4,0)</f>
        <v>0</v>
      </c>
      <c r="F63" s="12">
        <f>VLOOKUP(B63,'[1]1月'!$B$4:$F$71,5,0)+VLOOKUP(B63,'[1]2月'!$B$4:$F$71,5,0)+VLOOKUP(B63,'[1]3月'!$B$4:$F$71,5,0)</f>
        <v>0</v>
      </c>
      <c r="G63" s="13">
        <f>VLOOKUP(B63,'[1]3月'!$B$4:$G$71,6,0)</f>
        <v>20</v>
      </c>
      <c r="H63" s="14">
        <f t="shared" si="0"/>
        <v>0</v>
      </c>
    </row>
    <row r="64" spans="1:8" ht="24.95" customHeight="1">
      <c r="A64" s="10">
        <v>61</v>
      </c>
      <c r="B64" s="11" t="s">
        <v>70</v>
      </c>
      <c r="C64" s="12">
        <f>VLOOKUP(B64,'[1]1月'!$B$4:$F$71,2,0)+VLOOKUP(B64,'[1]2月'!$B$4:$F$71,2,0)+VLOOKUP(B64,'[1]3月'!$B$4:$F$71,2,0)</f>
        <v>0</v>
      </c>
      <c r="D64" s="12">
        <f>VLOOKUP(B64,'[1]1月'!$B$4:$F$71,3,0)+VLOOKUP(B64,'[1]2月'!$B$4:$F$71,3,0)+VLOOKUP(B64,'[1]3月'!$B$4:$F$71,3,0)</f>
        <v>0</v>
      </c>
      <c r="E64" s="12">
        <f>VLOOKUP(B64,'[1]1月'!$B$4:$F$71,4,0)+VLOOKUP(B64,'[1]2月'!$B$4:$F$71,4,0)+VLOOKUP(B64,'[1]3月'!$B$4:$F$71,4,0)</f>
        <v>0</v>
      </c>
      <c r="F64" s="12">
        <f>VLOOKUP(B64,'[1]1月'!$B$4:$F$71,5,0)+VLOOKUP(B64,'[1]2月'!$B$4:$F$71,5,0)+VLOOKUP(B64,'[1]3月'!$B$4:$F$71,5,0)</f>
        <v>0</v>
      </c>
      <c r="G64" s="13">
        <f>VLOOKUP(B64,'[1]3月'!$B$4:$G$71,6,0)</f>
        <v>123</v>
      </c>
      <c r="H64" s="14">
        <f t="shared" si="0"/>
        <v>0</v>
      </c>
    </row>
    <row r="65" spans="1:8" ht="24.95" customHeight="1">
      <c r="A65" s="10">
        <v>62</v>
      </c>
      <c r="B65" s="11" t="s">
        <v>71</v>
      </c>
      <c r="C65" s="12">
        <f>VLOOKUP(B65,'[1]1月'!$B$4:$F$71,2,0)+VLOOKUP(B65,'[1]2月'!$B$4:$F$71,2,0)+VLOOKUP(B65,'[1]3月'!$B$4:$F$71,2,0)</f>
        <v>0</v>
      </c>
      <c r="D65" s="12">
        <f>VLOOKUP(B65,'[1]1月'!$B$4:$F$71,3,0)+VLOOKUP(B65,'[1]2月'!$B$4:$F$71,3,0)+VLOOKUP(B65,'[1]3月'!$B$4:$F$71,3,0)</f>
        <v>0</v>
      </c>
      <c r="E65" s="12">
        <f>VLOOKUP(B65,'[1]1月'!$B$4:$F$71,4,0)+VLOOKUP(B65,'[1]2月'!$B$4:$F$71,4,0)+VLOOKUP(B65,'[1]3月'!$B$4:$F$71,4,0)</f>
        <v>0</v>
      </c>
      <c r="F65" s="12">
        <f>VLOOKUP(B65,'[1]1月'!$B$4:$F$71,5,0)+VLOOKUP(B65,'[1]2月'!$B$4:$F$71,5,0)+VLOOKUP(B65,'[1]3月'!$B$4:$F$71,5,0)</f>
        <v>0</v>
      </c>
      <c r="G65" s="13">
        <f>VLOOKUP(B65,'[1]3月'!$B$4:$G$71,6,0)</f>
        <v>23</v>
      </c>
      <c r="H65" s="14">
        <f t="shared" si="0"/>
        <v>0</v>
      </c>
    </row>
    <row r="66" spans="1:8" ht="24.95" customHeight="1">
      <c r="A66" s="10">
        <v>63</v>
      </c>
      <c r="B66" s="11" t="s">
        <v>72</v>
      </c>
      <c r="C66" s="12">
        <f>VLOOKUP(B66,'[1]1月'!$B$4:$F$71,2,0)+VLOOKUP(B66,'[1]2月'!$B$4:$F$71,2,0)+VLOOKUP(B66,'[1]3月'!$B$4:$F$71,2,0)</f>
        <v>0</v>
      </c>
      <c r="D66" s="12">
        <f>VLOOKUP(B66,'[1]1月'!$B$4:$F$71,3,0)+VLOOKUP(B66,'[1]2月'!$B$4:$F$71,3,0)+VLOOKUP(B66,'[1]3月'!$B$4:$F$71,3,0)</f>
        <v>0</v>
      </c>
      <c r="E66" s="12">
        <f>VLOOKUP(B66,'[1]1月'!$B$4:$F$71,4,0)+VLOOKUP(B66,'[1]2月'!$B$4:$F$71,4,0)+VLOOKUP(B66,'[1]3月'!$B$4:$F$71,4,0)</f>
        <v>0</v>
      </c>
      <c r="F66" s="12">
        <f>VLOOKUP(B66,'[1]1月'!$B$4:$F$71,5,0)+VLOOKUP(B66,'[1]2月'!$B$4:$F$71,5,0)+VLOOKUP(B66,'[1]3月'!$B$4:$F$71,5,0)</f>
        <v>0</v>
      </c>
      <c r="G66" s="13">
        <f>VLOOKUP(B66,'[1]3月'!$B$4:$G$71,6,0)</f>
        <v>186</v>
      </c>
      <c r="H66" s="14">
        <f t="shared" si="0"/>
        <v>0</v>
      </c>
    </row>
    <row r="67" spans="1:8" ht="24.95" customHeight="1">
      <c r="A67" s="10">
        <v>64</v>
      </c>
      <c r="B67" s="11" t="s">
        <v>73</v>
      </c>
      <c r="C67" s="12">
        <f>VLOOKUP(B67,'[1]1月'!$B$4:$F$71,2,0)+VLOOKUP(B67,'[1]2月'!$B$4:$F$71,2,0)+VLOOKUP(B67,'[1]3月'!$B$4:$F$71,2,0)</f>
        <v>0</v>
      </c>
      <c r="D67" s="12">
        <f>VLOOKUP(B67,'[1]1月'!$B$4:$F$71,3,0)+VLOOKUP(B67,'[1]2月'!$B$4:$F$71,3,0)+VLOOKUP(B67,'[1]3月'!$B$4:$F$71,3,0)</f>
        <v>0</v>
      </c>
      <c r="E67" s="12">
        <f>VLOOKUP(B67,'[1]1月'!$B$4:$F$71,4,0)+VLOOKUP(B67,'[1]2月'!$B$4:$F$71,4,0)+VLOOKUP(B67,'[1]3月'!$B$4:$F$71,4,0)</f>
        <v>0</v>
      </c>
      <c r="F67" s="12">
        <f>VLOOKUP(B67,'[1]1月'!$B$4:$F$71,5,0)+VLOOKUP(B67,'[1]2月'!$B$4:$F$71,5,0)+VLOOKUP(B67,'[1]3月'!$B$4:$F$71,5,0)</f>
        <v>0</v>
      </c>
      <c r="G67" s="13">
        <f>VLOOKUP(B67,'[1]3月'!$B$4:$G$71,6,0)</f>
        <v>38</v>
      </c>
      <c r="H67" s="14">
        <f t="shared" si="0"/>
        <v>0</v>
      </c>
    </row>
    <row r="68" spans="1:8" ht="24.95" customHeight="1">
      <c r="A68" s="10">
        <v>65</v>
      </c>
      <c r="B68" s="11" t="s">
        <v>74</v>
      </c>
      <c r="C68" s="12">
        <f>VLOOKUP(B68,'[1]1月'!$B$4:$F$71,2,0)+VLOOKUP(B68,'[1]2月'!$B$4:$F$71,2,0)+VLOOKUP(B68,'[1]3月'!$B$4:$F$71,2,0)</f>
        <v>0</v>
      </c>
      <c r="D68" s="12">
        <f>VLOOKUP(B68,'[1]1月'!$B$4:$F$71,3,0)+VLOOKUP(B68,'[1]2月'!$B$4:$F$71,3,0)+VLOOKUP(B68,'[1]3月'!$B$4:$F$71,3,0)</f>
        <v>0</v>
      </c>
      <c r="E68" s="12">
        <f>VLOOKUP(B68,'[1]1月'!$B$4:$F$71,4,0)+VLOOKUP(B68,'[1]2月'!$B$4:$F$71,4,0)+VLOOKUP(B68,'[1]3月'!$B$4:$F$71,4,0)</f>
        <v>0</v>
      </c>
      <c r="F68" s="12">
        <f>VLOOKUP(B68,'[1]1月'!$B$4:$F$71,5,0)+VLOOKUP(B68,'[1]2月'!$B$4:$F$71,5,0)+VLOOKUP(B68,'[1]3月'!$B$4:$F$71,5,0)</f>
        <v>0</v>
      </c>
      <c r="G68" s="13">
        <f>VLOOKUP(B68,'[1]3月'!$B$4:$G$71,6,0)</f>
        <v>51</v>
      </c>
      <c r="H68" s="14">
        <f t="shared" ref="H68:H71" si="1">C68/G68</f>
        <v>0</v>
      </c>
    </row>
    <row r="69" spans="1:8" ht="24.95" customHeight="1">
      <c r="A69" s="10">
        <v>66</v>
      </c>
      <c r="B69" s="11" t="s">
        <v>75</v>
      </c>
      <c r="C69" s="12">
        <f>VLOOKUP(B69,'[1]1月'!$B$4:$F$71,2,0)+VLOOKUP(B69,'[1]2月'!$B$4:$F$71,2,0)+VLOOKUP(B69,'[1]3月'!$B$4:$F$71,2,0)</f>
        <v>0</v>
      </c>
      <c r="D69" s="12">
        <f>VLOOKUP(B69,'[1]1月'!$B$4:$F$71,3,0)+VLOOKUP(B69,'[1]2月'!$B$4:$F$71,3,0)+VLOOKUP(B69,'[1]3月'!$B$4:$F$71,3,0)</f>
        <v>0</v>
      </c>
      <c r="E69" s="12">
        <f>VLOOKUP(B69,'[1]1月'!$B$4:$F$71,4,0)+VLOOKUP(B69,'[1]2月'!$B$4:$F$71,4,0)+VLOOKUP(B69,'[1]3月'!$B$4:$F$71,4,0)</f>
        <v>0</v>
      </c>
      <c r="F69" s="12">
        <f>VLOOKUP(B69,'[1]1月'!$B$4:$F$71,5,0)+VLOOKUP(B69,'[1]2月'!$B$4:$F$71,5,0)+VLOOKUP(B69,'[1]3月'!$B$4:$F$71,5,0)</f>
        <v>0</v>
      </c>
      <c r="G69" s="13">
        <f>VLOOKUP(B69,'[1]3月'!$B$4:$G$71,6,0)</f>
        <v>24</v>
      </c>
      <c r="H69" s="14">
        <f t="shared" si="1"/>
        <v>0</v>
      </c>
    </row>
    <row r="70" spans="1:8" ht="24.95" customHeight="1">
      <c r="A70" s="10">
        <v>67</v>
      </c>
      <c r="B70" s="11" t="s">
        <v>76</v>
      </c>
      <c r="C70" s="12">
        <f>VLOOKUP(B70,'[1]1月'!$B$4:$F$71,2,0)+VLOOKUP(B70,'[1]2月'!$B$4:$F$71,2,0)+VLOOKUP(B70,'[1]3月'!$B$4:$F$71,2,0)</f>
        <v>0</v>
      </c>
      <c r="D70" s="12">
        <f>VLOOKUP(B70,'[1]1月'!$B$4:$F$71,3,0)+VLOOKUP(B70,'[1]2月'!$B$4:$F$71,3,0)+VLOOKUP(B70,'[1]3月'!$B$4:$F$71,3,0)</f>
        <v>0</v>
      </c>
      <c r="E70" s="12">
        <f>VLOOKUP(B70,'[1]1月'!$B$4:$F$71,4,0)+VLOOKUP(B70,'[1]2月'!$B$4:$F$71,4,0)+VLOOKUP(B70,'[1]3月'!$B$4:$F$71,4,0)</f>
        <v>0</v>
      </c>
      <c r="F70" s="12">
        <f>VLOOKUP(B70,'[1]1月'!$B$4:$F$71,5,0)+VLOOKUP(B70,'[1]2月'!$B$4:$F$71,5,0)+VLOOKUP(B70,'[1]3月'!$B$4:$F$71,5,0)</f>
        <v>0</v>
      </c>
      <c r="G70" s="13">
        <f>VLOOKUP(B70,'[1]3月'!$B$4:$G$71,6,0)</f>
        <v>51</v>
      </c>
      <c r="H70" s="14">
        <f t="shared" si="1"/>
        <v>0</v>
      </c>
    </row>
    <row r="71" spans="1:8" ht="24.95" customHeight="1">
      <c r="A71" s="10">
        <v>68</v>
      </c>
      <c r="B71" s="11" t="s">
        <v>77</v>
      </c>
      <c r="C71" s="12">
        <f>VLOOKUP(B71,'[1]1月'!$B$4:$F$71,2,0)+VLOOKUP(B71,'[1]2月'!$B$4:$F$71,2,0)+VLOOKUP(B71,'[1]3月'!$B$4:$F$71,2,0)</f>
        <v>0</v>
      </c>
      <c r="D71" s="12">
        <f>VLOOKUP(B71,'[1]1月'!$B$4:$F$71,3,0)+VLOOKUP(B71,'[1]2月'!$B$4:$F$71,3,0)+VLOOKUP(B71,'[1]3月'!$B$4:$F$71,3,0)</f>
        <v>0</v>
      </c>
      <c r="E71" s="12">
        <f>VLOOKUP(B71,'[1]1月'!$B$4:$F$71,4,0)+VLOOKUP(B71,'[1]2月'!$B$4:$F$71,4,0)+VLOOKUP(B71,'[1]3月'!$B$4:$F$71,4,0)</f>
        <v>0</v>
      </c>
      <c r="F71" s="12">
        <f>VLOOKUP(B71,'[1]1月'!$B$4:$F$71,5,0)+VLOOKUP(B71,'[1]2月'!$B$4:$F$71,5,0)+VLOOKUP(B71,'[1]3月'!$B$4:$F$71,5,0)</f>
        <v>0</v>
      </c>
      <c r="G71" s="13">
        <f>VLOOKUP(B71,'[1]3月'!$B$4:$G$71,6,0)</f>
        <v>99</v>
      </c>
      <c r="H71" s="14">
        <f t="shared" si="1"/>
        <v>0</v>
      </c>
    </row>
    <row r="72" spans="1:8" ht="24.75" customHeight="1">
      <c r="A72" s="18" t="s">
        <v>78</v>
      </c>
      <c r="B72" s="18"/>
      <c r="C72" s="12">
        <f>SUM(C4:C71)</f>
        <v>86</v>
      </c>
      <c r="D72" s="19">
        <f>SUM(D4:D71)</f>
        <v>60</v>
      </c>
      <c r="E72" s="19">
        <f>SUM(E4:E71)</f>
        <v>24</v>
      </c>
      <c r="F72" s="19">
        <f>SUM(F4:F71)</f>
        <v>2</v>
      </c>
      <c r="G72" s="20">
        <f>SUM(G4:G71)</f>
        <v>7322</v>
      </c>
      <c r="H72" s="14"/>
    </row>
    <row r="73" spans="1:8" ht="21" customHeight="1">
      <c r="A73" s="21" t="s">
        <v>79</v>
      </c>
      <c r="B73" s="21"/>
      <c r="C73" s="21"/>
      <c r="D73" s="21"/>
      <c r="E73" s="21"/>
      <c r="F73" s="21"/>
      <c r="G73" s="22"/>
      <c r="H73" s="23"/>
    </row>
  </sheetData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刘文仔</dc:creator>
  <cp:lastModifiedBy>刘文仔</cp:lastModifiedBy>
  <dcterms:created xsi:type="dcterms:W3CDTF">2020-06-03T07:16:28Z</dcterms:created>
  <dcterms:modified xsi:type="dcterms:W3CDTF">2020-06-03T07:17:07Z</dcterms:modified>
</cp:coreProperties>
</file>