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第四季度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H71" i="1" s="1"/>
  <c r="G70" i="1"/>
  <c r="F70" i="1"/>
  <c r="E70" i="1"/>
  <c r="D70" i="1"/>
  <c r="C70" i="1"/>
  <c r="H70" i="1" s="1"/>
  <c r="G69" i="1"/>
  <c r="F69" i="1"/>
  <c r="E69" i="1"/>
  <c r="D69" i="1"/>
  <c r="C69" i="1"/>
  <c r="H69" i="1" s="1"/>
  <c r="G68" i="1"/>
  <c r="F68" i="1"/>
  <c r="E68" i="1"/>
  <c r="D68" i="1"/>
  <c r="C68" i="1"/>
  <c r="H68" i="1" s="1"/>
  <c r="G67" i="1"/>
  <c r="F67" i="1"/>
  <c r="E67" i="1"/>
  <c r="D67" i="1"/>
  <c r="C67" i="1"/>
  <c r="H67" i="1" s="1"/>
  <c r="G66" i="1"/>
  <c r="F66" i="1"/>
  <c r="E66" i="1"/>
  <c r="D66" i="1"/>
  <c r="C66" i="1"/>
  <c r="H66" i="1" s="1"/>
  <c r="G65" i="1"/>
  <c r="F65" i="1"/>
  <c r="E65" i="1"/>
  <c r="D65" i="1"/>
  <c r="C65" i="1"/>
  <c r="H65" i="1" s="1"/>
  <c r="G64" i="1"/>
  <c r="F64" i="1"/>
  <c r="E64" i="1"/>
  <c r="D64" i="1"/>
  <c r="C64" i="1"/>
  <c r="H64" i="1" s="1"/>
  <c r="G63" i="1"/>
  <c r="F63" i="1"/>
  <c r="E63" i="1"/>
  <c r="D63" i="1"/>
  <c r="C63" i="1"/>
  <c r="H63" i="1" s="1"/>
  <c r="G62" i="1"/>
  <c r="F62" i="1"/>
  <c r="E62" i="1"/>
  <c r="D62" i="1"/>
  <c r="C62" i="1"/>
  <c r="H62" i="1" s="1"/>
  <c r="G61" i="1"/>
  <c r="F61" i="1"/>
  <c r="E61" i="1"/>
  <c r="D61" i="1"/>
  <c r="C61" i="1"/>
  <c r="H61" i="1" s="1"/>
  <c r="G60" i="1"/>
  <c r="F60" i="1"/>
  <c r="E60" i="1"/>
  <c r="D60" i="1"/>
  <c r="C60" i="1"/>
  <c r="H60" i="1" s="1"/>
  <c r="G59" i="1"/>
  <c r="F59" i="1"/>
  <c r="E59" i="1"/>
  <c r="D59" i="1"/>
  <c r="C59" i="1"/>
  <c r="H59" i="1" s="1"/>
  <c r="G58" i="1"/>
  <c r="F58" i="1"/>
  <c r="E58" i="1"/>
  <c r="D58" i="1"/>
  <c r="C58" i="1"/>
  <c r="H58" i="1" s="1"/>
  <c r="G57" i="1"/>
  <c r="F57" i="1"/>
  <c r="E57" i="1"/>
  <c r="D57" i="1"/>
  <c r="C57" i="1"/>
  <c r="H57" i="1" s="1"/>
  <c r="G56" i="1"/>
  <c r="F56" i="1"/>
  <c r="E56" i="1"/>
  <c r="D56" i="1"/>
  <c r="C56" i="1"/>
  <c r="H56" i="1" s="1"/>
  <c r="G55" i="1"/>
  <c r="F55" i="1"/>
  <c r="E55" i="1"/>
  <c r="D55" i="1"/>
  <c r="C55" i="1"/>
  <c r="H55" i="1" s="1"/>
  <c r="G54" i="1"/>
  <c r="F54" i="1"/>
  <c r="E54" i="1"/>
  <c r="D54" i="1"/>
  <c r="C54" i="1"/>
  <c r="H54" i="1" s="1"/>
  <c r="G53" i="1"/>
  <c r="F53" i="1"/>
  <c r="E53" i="1"/>
  <c r="D53" i="1"/>
  <c r="C53" i="1"/>
  <c r="H53" i="1" s="1"/>
  <c r="G52" i="1"/>
  <c r="F52" i="1"/>
  <c r="E52" i="1"/>
  <c r="D52" i="1"/>
  <c r="C52" i="1"/>
  <c r="H52" i="1" s="1"/>
  <c r="G51" i="1"/>
  <c r="F51" i="1"/>
  <c r="E51" i="1"/>
  <c r="D51" i="1"/>
  <c r="C51" i="1"/>
  <c r="H51" i="1" s="1"/>
  <c r="G50" i="1"/>
  <c r="F50" i="1"/>
  <c r="E50" i="1"/>
  <c r="D50" i="1"/>
  <c r="C50" i="1"/>
  <c r="H50" i="1" s="1"/>
  <c r="G49" i="1"/>
  <c r="F49" i="1"/>
  <c r="E49" i="1"/>
  <c r="D49" i="1"/>
  <c r="C49" i="1"/>
  <c r="H49" i="1" s="1"/>
  <c r="G48" i="1"/>
  <c r="F48" i="1"/>
  <c r="E48" i="1"/>
  <c r="D48" i="1"/>
  <c r="C48" i="1"/>
  <c r="H48" i="1" s="1"/>
  <c r="G47" i="1"/>
  <c r="F47" i="1"/>
  <c r="E47" i="1"/>
  <c r="D47" i="1"/>
  <c r="C47" i="1"/>
  <c r="H47" i="1" s="1"/>
  <c r="G46" i="1"/>
  <c r="F46" i="1"/>
  <c r="E46" i="1"/>
  <c r="D46" i="1"/>
  <c r="C46" i="1"/>
  <c r="H46" i="1" s="1"/>
  <c r="G45" i="1"/>
  <c r="F45" i="1"/>
  <c r="E45" i="1"/>
  <c r="D45" i="1"/>
  <c r="C45" i="1"/>
  <c r="H45" i="1" s="1"/>
  <c r="G44" i="1"/>
  <c r="F44" i="1"/>
  <c r="E44" i="1"/>
  <c r="D44" i="1"/>
  <c r="C44" i="1"/>
  <c r="H44" i="1" s="1"/>
  <c r="G43" i="1"/>
  <c r="F43" i="1"/>
  <c r="E43" i="1"/>
  <c r="D43" i="1"/>
  <c r="C43" i="1"/>
  <c r="H43" i="1" s="1"/>
  <c r="G42" i="1"/>
  <c r="F42" i="1"/>
  <c r="E42" i="1"/>
  <c r="D42" i="1"/>
  <c r="C42" i="1"/>
  <c r="H42" i="1" s="1"/>
  <c r="G41" i="1"/>
  <c r="F41" i="1"/>
  <c r="E41" i="1"/>
  <c r="D41" i="1"/>
  <c r="C41" i="1"/>
  <c r="H41" i="1" s="1"/>
  <c r="G40" i="1"/>
  <c r="F40" i="1"/>
  <c r="E40" i="1"/>
  <c r="D40" i="1"/>
  <c r="C40" i="1"/>
  <c r="H40" i="1" s="1"/>
  <c r="G39" i="1"/>
  <c r="F39" i="1"/>
  <c r="E39" i="1"/>
  <c r="D39" i="1"/>
  <c r="C39" i="1"/>
  <c r="H39" i="1" s="1"/>
  <c r="G38" i="1"/>
  <c r="F38" i="1"/>
  <c r="E38" i="1"/>
  <c r="D38" i="1"/>
  <c r="C38" i="1"/>
  <c r="H38" i="1" s="1"/>
  <c r="G37" i="1"/>
  <c r="F37" i="1"/>
  <c r="E37" i="1"/>
  <c r="D37" i="1"/>
  <c r="C37" i="1"/>
  <c r="H37" i="1" s="1"/>
  <c r="G36" i="1"/>
  <c r="F36" i="1"/>
  <c r="E36" i="1"/>
  <c r="D36" i="1"/>
  <c r="C36" i="1"/>
  <c r="H36" i="1" s="1"/>
  <c r="G35" i="1"/>
  <c r="F35" i="1"/>
  <c r="E35" i="1"/>
  <c r="D35" i="1"/>
  <c r="C35" i="1"/>
  <c r="H35" i="1" s="1"/>
  <c r="G34" i="1"/>
  <c r="F34" i="1"/>
  <c r="E34" i="1"/>
  <c r="D34" i="1"/>
  <c r="C34" i="1"/>
  <c r="H34" i="1" s="1"/>
  <c r="G33" i="1"/>
  <c r="F33" i="1"/>
  <c r="E33" i="1"/>
  <c r="D33" i="1"/>
  <c r="C33" i="1"/>
  <c r="H33" i="1" s="1"/>
  <c r="G32" i="1"/>
  <c r="F32" i="1"/>
  <c r="E32" i="1"/>
  <c r="D32" i="1"/>
  <c r="C32" i="1"/>
  <c r="H32" i="1" s="1"/>
  <c r="G31" i="1"/>
  <c r="F31" i="1"/>
  <c r="E31" i="1"/>
  <c r="D31" i="1"/>
  <c r="C31" i="1"/>
  <c r="H31" i="1" s="1"/>
  <c r="G30" i="1"/>
  <c r="F30" i="1"/>
  <c r="E30" i="1"/>
  <c r="D30" i="1"/>
  <c r="C30" i="1"/>
  <c r="H30" i="1" s="1"/>
  <c r="G29" i="1"/>
  <c r="F29" i="1"/>
  <c r="E29" i="1"/>
  <c r="D29" i="1"/>
  <c r="C29" i="1"/>
  <c r="H29" i="1" s="1"/>
  <c r="G28" i="1"/>
  <c r="F28" i="1"/>
  <c r="E28" i="1"/>
  <c r="D28" i="1"/>
  <c r="C28" i="1"/>
  <c r="H28" i="1" s="1"/>
  <c r="G27" i="1"/>
  <c r="F27" i="1"/>
  <c r="E27" i="1"/>
  <c r="D27" i="1"/>
  <c r="C27" i="1"/>
  <c r="H27" i="1" s="1"/>
  <c r="G26" i="1"/>
  <c r="F26" i="1"/>
  <c r="E26" i="1"/>
  <c r="D26" i="1"/>
  <c r="C26" i="1"/>
  <c r="H26" i="1" s="1"/>
  <c r="G25" i="1"/>
  <c r="F25" i="1"/>
  <c r="E25" i="1"/>
  <c r="D25" i="1"/>
  <c r="C25" i="1"/>
  <c r="H25" i="1" s="1"/>
  <c r="G24" i="1"/>
  <c r="F24" i="1"/>
  <c r="E24" i="1"/>
  <c r="D24" i="1"/>
  <c r="C24" i="1"/>
  <c r="H24" i="1" s="1"/>
  <c r="G23" i="1"/>
  <c r="F23" i="1"/>
  <c r="E23" i="1"/>
  <c r="D23" i="1"/>
  <c r="C23" i="1"/>
  <c r="H23" i="1" s="1"/>
  <c r="G22" i="1"/>
  <c r="F22" i="1"/>
  <c r="E22" i="1"/>
  <c r="D22" i="1"/>
  <c r="C22" i="1"/>
  <c r="H22" i="1" s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F9" i="1"/>
  <c r="E9" i="1"/>
  <c r="D9" i="1"/>
  <c r="C9" i="1"/>
  <c r="H9" i="1" s="1"/>
  <c r="G8" i="1"/>
  <c r="F8" i="1"/>
  <c r="E8" i="1"/>
  <c r="D8" i="1"/>
  <c r="C8" i="1"/>
  <c r="H8" i="1" s="1"/>
  <c r="G7" i="1"/>
  <c r="F7" i="1"/>
  <c r="E7" i="1"/>
  <c r="D7" i="1"/>
  <c r="C7" i="1"/>
  <c r="H7" i="1" s="1"/>
  <c r="G6" i="1"/>
  <c r="F6" i="1"/>
  <c r="E6" i="1"/>
  <c r="D6" i="1"/>
  <c r="C6" i="1"/>
  <c r="H6" i="1" s="1"/>
  <c r="G5" i="1"/>
  <c r="F5" i="1"/>
  <c r="E5" i="1"/>
  <c r="D5" i="1"/>
  <c r="C5" i="1"/>
  <c r="H5" i="1" s="1"/>
  <c r="G4" i="1"/>
  <c r="G72" i="1" s="1"/>
  <c r="F4" i="1"/>
  <c r="F72" i="1" s="1"/>
  <c r="E4" i="1"/>
  <c r="E72" i="1" s="1"/>
  <c r="D4" i="1"/>
  <c r="D72" i="1" s="1"/>
  <c r="C4" i="1"/>
  <c r="H4" i="1" s="1"/>
  <c r="C72" i="1" l="1"/>
</calcChain>
</file>

<file path=xl/sharedStrings.xml><?xml version="1.0" encoding="utf-8"?>
<sst xmlns="http://schemas.openxmlformats.org/spreadsheetml/2006/main" count="80" uniqueCount="80">
  <si>
    <t>2020年第四季度东莞市驾校投诉情况统计表（按投诉量统计）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</si>
  <si>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</si>
  <si>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</si>
  <si>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</si>
  <si>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</si>
  <si>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</si>
  <si>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</si>
  <si>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</si>
  <si>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</si>
  <si>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</si>
  <si>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</si>
  <si>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天成驾校</t>
    <phoneticPr fontId="3" type="noConversion"/>
  </si>
  <si>
    <t>冠骏安达驾校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</si>
  <si>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</si>
  <si>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</si>
  <si>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</si>
  <si>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南华一九九九驾校</t>
    <phoneticPr fontId="3" type="noConversion"/>
  </si>
  <si>
    <t>好方向驾校</t>
    <phoneticPr fontId="3" type="noConversion"/>
  </si>
  <si>
    <t>骏龙驾校</t>
    <phoneticPr fontId="3" type="noConversion"/>
  </si>
  <si>
    <t>八达通驾校</t>
    <phoneticPr fontId="3" type="noConversion"/>
  </si>
  <si>
    <t>启信驾校</t>
    <phoneticPr fontId="3" type="noConversion"/>
  </si>
  <si>
    <t>美的驾校</t>
    <phoneticPr fontId="3" type="noConversion"/>
  </si>
  <si>
    <t>快捷驾校</t>
    <phoneticPr fontId="3" type="noConversion"/>
  </si>
  <si>
    <t>明庆驾校</t>
    <phoneticPr fontId="3" type="noConversion"/>
  </si>
  <si>
    <t>铭记驾校</t>
    <phoneticPr fontId="3" type="noConversion"/>
  </si>
  <si>
    <t>通圣驾校</t>
    <phoneticPr fontId="3" type="noConversion"/>
  </si>
  <si>
    <t>华宇驾校</t>
    <phoneticPr fontId="3" type="noConversion"/>
  </si>
  <si>
    <t>鹏安驾校</t>
    <phoneticPr fontId="3" type="noConversion"/>
  </si>
  <si>
    <t>粤联驾校</t>
    <phoneticPr fontId="3" type="noConversion"/>
  </si>
  <si>
    <t>尚佳驾校</t>
    <phoneticPr fontId="3" type="noConversion"/>
  </si>
  <si>
    <t>广隆驾校</t>
    <phoneticPr fontId="3" type="noConversion"/>
  </si>
  <si>
    <t>恒圣驾校</t>
    <phoneticPr fontId="3" type="noConversion"/>
  </si>
  <si>
    <t>东富驾校</t>
    <phoneticPr fontId="3" type="noConversion"/>
  </si>
  <si>
    <t>尚品驾校</t>
    <phoneticPr fontId="3" type="noConversion"/>
  </si>
  <si>
    <t>同乐驾校</t>
    <phoneticPr fontId="3" type="noConversion"/>
  </si>
  <si>
    <t>东胜驾校</t>
    <phoneticPr fontId="3" type="noConversion"/>
  </si>
  <si>
    <t>品胜驾校</t>
    <phoneticPr fontId="2" type="noConversion"/>
  </si>
  <si>
    <t>京广驾校</t>
    <phoneticPr fontId="3" type="noConversion"/>
  </si>
  <si>
    <t>领航驾校</t>
    <phoneticPr fontId="3" type="noConversion"/>
  </si>
  <si>
    <t>科达迅捷驾校</t>
    <phoneticPr fontId="3" type="noConversion"/>
  </si>
  <si>
    <t>速八驾校</t>
    <phoneticPr fontId="3" type="noConversion"/>
  </si>
  <si>
    <t>南天驾校</t>
    <phoneticPr fontId="3" type="noConversion"/>
  </si>
  <si>
    <t>东众驾校</t>
    <phoneticPr fontId="3" type="noConversion"/>
  </si>
  <si>
    <t>博安驾校</t>
    <phoneticPr fontId="3" type="noConversion"/>
  </si>
  <si>
    <t>荣通驾校</t>
    <phoneticPr fontId="3" type="noConversion"/>
  </si>
  <si>
    <t>猪兼强驾校</t>
    <phoneticPr fontId="2" type="noConversion"/>
  </si>
  <si>
    <t>安佳驾校</t>
    <phoneticPr fontId="3" type="noConversion"/>
  </si>
  <si>
    <t>车友驾校</t>
    <phoneticPr fontId="3" type="noConversion"/>
  </si>
  <si>
    <t>德御驾校</t>
    <phoneticPr fontId="3" type="noConversion"/>
  </si>
  <si>
    <t>东达驾校</t>
    <phoneticPr fontId="3" type="noConversion"/>
  </si>
  <si>
    <t>嘉运驾校</t>
    <phoneticPr fontId="2" type="noConversion"/>
  </si>
  <si>
    <t>张师傅驾校</t>
    <phoneticPr fontId="3" type="noConversion"/>
  </si>
  <si>
    <t>中港驾校</t>
    <phoneticPr fontId="3" type="noConversion"/>
  </si>
  <si>
    <t>百事得驾校</t>
    <phoneticPr fontId="3" type="noConversion"/>
  </si>
  <si>
    <t>德顺驾校</t>
    <phoneticPr fontId="3" type="noConversion"/>
  </si>
  <si>
    <t>乐华驾校</t>
    <phoneticPr fontId="3" type="noConversion"/>
  </si>
  <si>
    <t>爱轮驾校</t>
    <phoneticPr fontId="3" type="noConversion"/>
  </si>
  <si>
    <t>金泽驾校</t>
    <phoneticPr fontId="3" type="noConversion"/>
  </si>
  <si>
    <t>东顺驾校</t>
    <phoneticPr fontId="3" type="noConversion"/>
  </si>
  <si>
    <t>鹏丰驾校</t>
    <phoneticPr fontId="3" type="noConversion"/>
  </si>
  <si>
    <t>天明驾校</t>
    <phoneticPr fontId="3" type="noConversion"/>
  </si>
  <si>
    <t>洋江驾校</t>
    <phoneticPr fontId="3" type="noConversion"/>
  </si>
  <si>
    <t>众成驾校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</si>
  <si>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</si>
  <si>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</si>
  <si>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</si>
  <si>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金稳驾校</t>
    <phoneticPr fontId="3" type="noConversion"/>
  </si>
  <si>
    <t>荣丰驾校</t>
    <phoneticPr fontId="3" type="noConversion"/>
  </si>
  <si>
    <t>永成驾校</t>
    <phoneticPr fontId="3" type="noConversion"/>
  </si>
  <si>
    <t>标峰驾校</t>
    <phoneticPr fontId="3" type="noConversion"/>
  </si>
  <si>
    <t>东部驾校</t>
    <phoneticPr fontId="3" type="noConversion"/>
  </si>
  <si>
    <t>广通驾校</t>
    <phoneticPr fontId="3" type="noConversion"/>
  </si>
  <si>
    <t>捷通驾校</t>
    <phoneticPr fontId="3" type="noConversion"/>
  </si>
  <si>
    <t>南博驾校</t>
    <phoneticPr fontId="3" type="noConversion"/>
  </si>
  <si>
    <t>上桥驾校</t>
    <phoneticPr fontId="3" type="noConversion"/>
  </si>
  <si>
    <t>天堡驾校</t>
    <phoneticPr fontId="3" type="noConversion"/>
  </si>
  <si>
    <t>学成驾校</t>
    <phoneticPr fontId="3" type="noConversion"/>
  </si>
  <si>
    <t>振兴驾校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</si>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</sst>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50;&#26657;&#31649;&#29702;/&#26085;&#24120;&#19994;&#21153;/&#25237;&#35785;&#22788;&#29702;/2020/&#25237;&#35785;&#32479;&#35745;/2020&#24180;&#22521;&#35757;&#37096;&#21508;&#39550;&#26657;&#25237;&#35785;&#3732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2月"/>
      <sheetName val="3月"/>
      <sheetName val="第一季度"/>
      <sheetName val="4月"/>
      <sheetName val="5月"/>
      <sheetName val="6月"/>
      <sheetName val="第二季度"/>
      <sheetName val="7月"/>
      <sheetName val="8月"/>
      <sheetName val="9月"/>
      <sheetName val="第三季度"/>
      <sheetName val="10月"/>
      <sheetName val="11月"/>
      <sheetName val="12月"/>
      <sheetName val="第四季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冠骏安达驾校</v>
          </cell>
          <cell r="C4">
            <v>8</v>
          </cell>
          <cell r="D4">
            <v>4</v>
          </cell>
          <cell r="E4">
            <v>4</v>
          </cell>
          <cell r="F4">
            <v>0</v>
          </cell>
        </row>
        <row r="5">
          <cell r="B5" t="str">
            <v>广仁驾校</v>
          </cell>
          <cell r="C5">
            <v>8</v>
          </cell>
          <cell r="D5">
            <v>6</v>
          </cell>
          <cell r="E5">
            <v>2</v>
          </cell>
          <cell r="F5">
            <v>0</v>
          </cell>
        </row>
        <row r="6">
          <cell r="B6" t="str">
            <v>骏龙驾校</v>
          </cell>
          <cell r="C6">
            <v>7</v>
          </cell>
          <cell r="D6">
            <v>5</v>
          </cell>
          <cell r="E6">
            <v>2</v>
          </cell>
          <cell r="F6">
            <v>0</v>
          </cell>
        </row>
        <row r="7">
          <cell r="B7" t="str">
            <v>快捷驾校</v>
          </cell>
          <cell r="C7">
            <v>7</v>
          </cell>
          <cell r="D7">
            <v>4</v>
          </cell>
          <cell r="E7">
            <v>3</v>
          </cell>
          <cell r="F7">
            <v>0</v>
          </cell>
        </row>
        <row r="8">
          <cell r="B8" t="str">
            <v>东富驾校</v>
          </cell>
          <cell r="C8">
            <v>6</v>
          </cell>
          <cell r="D8">
            <v>2</v>
          </cell>
          <cell r="E8">
            <v>4</v>
          </cell>
          <cell r="F8">
            <v>0</v>
          </cell>
        </row>
        <row r="9">
          <cell r="B9" t="str">
            <v>好方向驾校</v>
          </cell>
          <cell r="C9">
            <v>6</v>
          </cell>
          <cell r="D9">
            <v>3</v>
          </cell>
          <cell r="E9">
            <v>3</v>
          </cell>
          <cell r="F9">
            <v>0</v>
          </cell>
        </row>
        <row r="10">
          <cell r="B10" t="str">
            <v>南华一九九九驾校</v>
          </cell>
          <cell r="C10">
            <v>6</v>
          </cell>
          <cell r="D10">
            <v>1</v>
          </cell>
          <cell r="E10">
            <v>5</v>
          </cell>
          <cell r="F10">
            <v>0</v>
          </cell>
        </row>
        <row r="11">
          <cell r="B11" t="str">
            <v>启信驾校</v>
          </cell>
          <cell r="C11">
            <v>6</v>
          </cell>
          <cell r="D11">
            <v>3</v>
          </cell>
          <cell r="E11">
            <v>3</v>
          </cell>
          <cell r="F11">
            <v>0</v>
          </cell>
        </row>
        <row r="12">
          <cell r="B12" t="str">
            <v>尚品驾校</v>
          </cell>
          <cell r="C12">
            <v>6</v>
          </cell>
          <cell r="D12">
            <v>1</v>
          </cell>
          <cell r="E12">
            <v>5</v>
          </cell>
          <cell r="F12">
            <v>0</v>
          </cell>
        </row>
        <row r="13">
          <cell r="B13" t="str">
            <v>运通驾校</v>
          </cell>
          <cell r="C13">
            <v>6</v>
          </cell>
          <cell r="D13">
            <v>4</v>
          </cell>
          <cell r="E13">
            <v>2</v>
          </cell>
          <cell r="F13">
            <v>0</v>
          </cell>
        </row>
        <row r="14">
          <cell r="B14" t="str">
            <v>宏天驾校</v>
          </cell>
          <cell r="C14">
            <v>5</v>
          </cell>
          <cell r="D14">
            <v>2</v>
          </cell>
          <cell r="E14">
            <v>3</v>
          </cell>
          <cell r="F14">
            <v>0</v>
          </cell>
        </row>
        <row r="15">
          <cell r="B15" t="str">
            <v>美的驾校</v>
          </cell>
          <cell r="C15">
            <v>5</v>
          </cell>
          <cell r="D15">
            <v>3</v>
          </cell>
          <cell r="E15">
            <v>2</v>
          </cell>
          <cell r="F15">
            <v>0</v>
          </cell>
        </row>
        <row r="16">
          <cell r="B16" t="str">
            <v>东南驾校</v>
          </cell>
          <cell r="C16">
            <v>4</v>
          </cell>
          <cell r="D16">
            <v>2</v>
          </cell>
          <cell r="E16">
            <v>2</v>
          </cell>
          <cell r="F16">
            <v>0</v>
          </cell>
        </row>
        <row r="17">
          <cell r="B17" t="str">
            <v>明庆驾校</v>
          </cell>
          <cell r="C17">
            <v>4</v>
          </cell>
          <cell r="D17">
            <v>2</v>
          </cell>
          <cell r="E17">
            <v>2</v>
          </cell>
          <cell r="F17">
            <v>0</v>
          </cell>
        </row>
        <row r="18">
          <cell r="B18" t="str">
            <v>天成驾校</v>
          </cell>
          <cell r="C18">
            <v>4</v>
          </cell>
          <cell r="D18">
            <v>2</v>
          </cell>
          <cell r="E18">
            <v>2</v>
          </cell>
          <cell r="F18">
            <v>0</v>
          </cell>
        </row>
        <row r="19">
          <cell r="B19" t="str">
            <v>通圣驾校</v>
          </cell>
          <cell r="C19">
            <v>4</v>
          </cell>
          <cell r="D19">
            <v>2</v>
          </cell>
          <cell r="E19">
            <v>2</v>
          </cell>
          <cell r="F19">
            <v>0</v>
          </cell>
        </row>
        <row r="20">
          <cell r="B20" t="str">
            <v>八达通驾校</v>
          </cell>
          <cell r="C20">
            <v>3</v>
          </cell>
          <cell r="D20">
            <v>1</v>
          </cell>
          <cell r="E20">
            <v>2</v>
          </cell>
          <cell r="F20">
            <v>0</v>
          </cell>
        </row>
        <row r="21">
          <cell r="B21" t="str">
            <v>东众驾校</v>
          </cell>
          <cell r="C21">
            <v>3</v>
          </cell>
          <cell r="D21">
            <v>3</v>
          </cell>
          <cell r="E21">
            <v>0</v>
          </cell>
          <cell r="F21">
            <v>0</v>
          </cell>
        </row>
        <row r="22">
          <cell r="B22" t="str">
            <v>尚佳驾校</v>
          </cell>
          <cell r="C22">
            <v>3</v>
          </cell>
          <cell r="D22">
            <v>1</v>
          </cell>
          <cell r="E22">
            <v>2</v>
          </cell>
          <cell r="F22">
            <v>0</v>
          </cell>
        </row>
        <row r="23">
          <cell r="B23" t="str">
            <v>中港驾校</v>
          </cell>
          <cell r="C23">
            <v>3</v>
          </cell>
          <cell r="D23">
            <v>1</v>
          </cell>
          <cell r="E23">
            <v>2</v>
          </cell>
          <cell r="F23">
            <v>0</v>
          </cell>
        </row>
        <row r="24">
          <cell r="B24" t="str">
            <v>博安驾校</v>
          </cell>
          <cell r="C24">
            <v>2</v>
          </cell>
          <cell r="D24">
            <v>1</v>
          </cell>
          <cell r="E24">
            <v>1</v>
          </cell>
          <cell r="F24">
            <v>0</v>
          </cell>
        </row>
        <row r="25">
          <cell r="B25" t="str">
            <v>东达驾校</v>
          </cell>
          <cell r="C25">
            <v>2</v>
          </cell>
          <cell r="D25">
            <v>2</v>
          </cell>
          <cell r="E25">
            <v>0</v>
          </cell>
          <cell r="F25">
            <v>0</v>
          </cell>
        </row>
        <row r="26">
          <cell r="B26" t="str">
            <v>广隆驾校</v>
          </cell>
          <cell r="C26">
            <v>2</v>
          </cell>
          <cell r="D26">
            <v>1</v>
          </cell>
          <cell r="E26">
            <v>1</v>
          </cell>
          <cell r="F26">
            <v>0</v>
          </cell>
        </row>
        <row r="27">
          <cell r="B27" t="str">
            <v>恒圣驾校</v>
          </cell>
          <cell r="C27">
            <v>2</v>
          </cell>
          <cell r="D27">
            <v>2</v>
          </cell>
          <cell r="E27">
            <v>0</v>
          </cell>
          <cell r="F27">
            <v>0</v>
          </cell>
        </row>
        <row r="28">
          <cell r="B28" t="str">
            <v>华宇驾校</v>
          </cell>
          <cell r="C28">
            <v>2</v>
          </cell>
          <cell r="D28">
            <v>0</v>
          </cell>
          <cell r="E28">
            <v>2</v>
          </cell>
          <cell r="F28">
            <v>0</v>
          </cell>
        </row>
        <row r="29">
          <cell r="B29" t="str">
            <v>京广驾校</v>
          </cell>
          <cell r="C29">
            <v>2</v>
          </cell>
          <cell r="D29">
            <v>1</v>
          </cell>
          <cell r="E29">
            <v>1</v>
          </cell>
          <cell r="F29">
            <v>0</v>
          </cell>
        </row>
        <row r="30">
          <cell r="B30" t="str">
            <v>领航驾校</v>
          </cell>
          <cell r="C30">
            <v>2</v>
          </cell>
          <cell r="D30">
            <v>0</v>
          </cell>
          <cell r="E30">
            <v>2</v>
          </cell>
          <cell r="F30">
            <v>0</v>
          </cell>
        </row>
        <row r="31">
          <cell r="B31" t="str">
            <v>南天驾校</v>
          </cell>
          <cell r="C31">
            <v>2</v>
          </cell>
          <cell r="D31">
            <v>0</v>
          </cell>
          <cell r="E31">
            <v>2</v>
          </cell>
          <cell r="F31">
            <v>0</v>
          </cell>
        </row>
        <row r="32">
          <cell r="B32" t="str">
            <v>同乐驾校</v>
          </cell>
          <cell r="C32">
            <v>2</v>
          </cell>
          <cell r="D32">
            <v>1</v>
          </cell>
          <cell r="E32">
            <v>1</v>
          </cell>
          <cell r="F32">
            <v>0</v>
          </cell>
        </row>
        <row r="33">
          <cell r="B33" t="str">
            <v>粤联驾校</v>
          </cell>
          <cell r="C33">
            <v>2</v>
          </cell>
          <cell r="D33">
            <v>2</v>
          </cell>
          <cell r="E33">
            <v>0</v>
          </cell>
          <cell r="F33">
            <v>0</v>
          </cell>
        </row>
        <row r="34">
          <cell r="B34" t="str">
            <v>猪兼强驾校</v>
          </cell>
          <cell r="C34">
            <v>2</v>
          </cell>
          <cell r="D34">
            <v>1</v>
          </cell>
          <cell r="E34">
            <v>1</v>
          </cell>
          <cell r="F34">
            <v>0</v>
          </cell>
        </row>
        <row r="35">
          <cell r="B35" t="str">
            <v>爱轮驾校</v>
          </cell>
          <cell r="C35">
            <v>1</v>
          </cell>
          <cell r="D35">
            <v>1</v>
          </cell>
          <cell r="E35">
            <v>0</v>
          </cell>
          <cell r="F35">
            <v>0</v>
          </cell>
        </row>
        <row r="36">
          <cell r="B36" t="str">
            <v>安佳驾校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</row>
        <row r="37">
          <cell r="B37" t="str">
            <v>车友驾校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</row>
        <row r="38">
          <cell r="B38" t="str">
            <v>德顺驾校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</row>
        <row r="39">
          <cell r="B39" t="str">
            <v>广顺驾校</v>
          </cell>
          <cell r="C39">
            <v>1</v>
          </cell>
          <cell r="D39">
            <v>0</v>
          </cell>
          <cell r="E39">
            <v>1</v>
          </cell>
          <cell r="F39">
            <v>0</v>
          </cell>
        </row>
        <row r="40">
          <cell r="B40" t="str">
            <v>嘉运驾校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B41" t="str">
            <v>科达迅捷驾校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</row>
        <row r="42">
          <cell r="B42" t="str">
            <v>乐华驾校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</row>
        <row r="43">
          <cell r="B43" t="str">
            <v>铭记驾校</v>
          </cell>
          <cell r="C43">
            <v>1</v>
          </cell>
          <cell r="D43">
            <v>1</v>
          </cell>
          <cell r="E43">
            <v>0</v>
          </cell>
          <cell r="F43">
            <v>0</v>
          </cell>
        </row>
        <row r="44">
          <cell r="B44" t="str">
            <v>鹏安驾校</v>
          </cell>
          <cell r="C44">
            <v>1</v>
          </cell>
          <cell r="D44">
            <v>0</v>
          </cell>
          <cell r="E44">
            <v>1</v>
          </cell>
          <cell r="F44">
            <v>0</v>
          </cell>
        </row>
        <row r="45">
          <cell r="B45" t="str">
            <v>品胜驾校</v>
          </cell>
          <cell r="C45">
            <v>1</v>
          </cell>
          <cell r="D45">
            <v>0</v>
          </cell>
          <cell r="E45">
            <v>1</v>
          </cell>
          <cell r="F45">
            <v>0</v>
          </cell>
        </row>
        <row r="46">
          <cell r="B46" t="str">
            <v>荣丰驾校</v>
          </cell>
          <cell r="C46">
            <v>1</v>
          </cell>
          <cell r="D46">
            <v>1</v>
          </cell>
          <cell r="E46">
            <v>0</v>
          </cell>
          <cell r="F46">
            <v>0</v>
          </cell>
        </row>
        <row r="47">
          <cell r="B47" t="str">
            <v>荣通驾校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</row>
        <row r="48">
          <cell r="B48" t="str">
            <v>速八驾校</v>
          </cell>
          <cell r="C48">
            <v>1</v>
          </cell>
          <cell r="D48">
            <v>0</v>
          </cell>
          <cell r="E48">
            <v>1</v>
          </cell>
          <cell r="F48">
            <v>0</v>
          </cell>
        </row>
        <row r="49">
          <cell r="B49" t="str">
            <v>永成驾校</v>
          </cell>
          <cell r="C49">
            <v>1</v>
          </cell>
          <cell r="D49">
            <v>0</v>
          </cell>
          <cell r="E49">
            <v>1</v>
          </cell>
          <cell r="F49">
            <v>0</v>
          </cell>
        </row>
        <row r="50">
          <cell r="B50" t="str">
            <v>张师傅驾校</v>
          </cell>
          <cell r="C50">
            <v>1</v>
          </cell>
          <cell r="D50">
            <v>1</v>
          </cell>
          <cell r="E50">
            <v>0</v>
          </cell>
          <cell r="F50">
            <v>0</v>
          </cell>
        </row>
        <row r="51">
          <cell r="B51" t="str">
            <v>百事得驾校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标峰驾校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德御驾校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东部驾校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东胜驾校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东顺驾校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广安驾校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广通驾校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华通驾校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捷通驾校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金稳驾校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金泽驾校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南博驾校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鹏丰驾校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上桥驾校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天堡驾校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天明驾校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学成驾校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洋江驾校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3">
        <row r="4">
          <cell r="B4" t="str">
            <v>广仁驾校</v>
          </cell>
          <cell r="C4">
            <v>16</v>
          </cell>
          <cell r="D4">
            <v>14</v>
          </cell>
          <cell r="E4">
            <v>2</v>
          </cell>
          <cell r="F4">
            <v>0</v>
          </cell>
        </row>
        <row r="5">
          <cell r="B5" t="str">
            <v>天成驾校</v>
          </cell>
          <cell r="C5">
            <v>16</v>
          </cell>
          <cell r="D5">
            <v>5</v>
          </cell>
          <cell r="E5">
            <v>11</v>
          </cell>
          <cell r="F5">
            <v>0</v>
          </cell>
        </row>
        <row r="6">
          <cell r="B6" t="str">
            <v>冠骏安达驾校</v>
          </cell>
          <cell r="C6">
            <v>11</v>
          </cell>
          <cell r="D6">
            <v>8</v>
          </cell>
          <cell r="E6">
            <v>3</v>
          </cell>
          <cell r="F6">
            <v>0</v>
          </cell>
        </row>
        <row r="7">
          <cell r="B7" t="str">
            <v>运通驾校</v>
          </cell>
          <cell r="C7">
            <v>9</v>
          </cell>
          <cell r="D7">
            <v>4</v>
          </cell>
          <cell r="E7">
            <v>5</v>
          </cell>
          <cell r="F7">
            <v>0</v>
          </cell>
        </row>
        <row r="8">
          <cell r="B8" t="str">
            <v>东南驾校</v>
          </cell>
          <cell r="C8">
            <v>6</v>
          </cell>
          <cell r="D8">
            <v>2</v>
          </cell>
          <cell r="E8">
            <v>4</v>
          </cell>
          <cell r="F8">
            <v>0</v>
          </cell>
        </row>
        <row r="9">
          <cell r="B9" t="str">
            <v>鹏安驾校</v>
          </cell>
          <cell r="C9">
            <v>6</v>
          </cell>
          <cell r="D9">
            <v>4</v>
          </cell>
          <cell r="E9">
            <v>2</v>
          </cell>
          <cell r="F9">
            <v>0</v>
          </cell>
        </row>
        <row r="10">
          <cell r="B10" t="str">
            <v>八达通驾校</v>
          </cell>
          <cell r="C10">
            <v>5</v>
          </cell>
          <cell r="D10">
            <v>1</v>
          </cell>
          <cell r="E10">
            <v>4</v>
          </cell>
          <cell r="F10">
            <v>0</v>
          </cell>
        </row>
        <row r="11">
          <cell r="B11" t="str">
            <v>好方向驾校</v>
          </cell>
          <cell r="C11">
            <v>5</v>
          </cell>
          <cell r="D11">
            <v>5</v>
          </cell>
          <cell r="E11">
            <v>0</v>
          </cell>
          <cell r="F11">
            <v>0</v>
          </cell>
        </row>
        <row r="12">
          <cell r="B12" t="str">
            <v>华宇驾校</v>
          </cell>
          <cell r="C12">
            <v>5</v>
          </cell>
          <cell r="D12">
            <v>2</v>
          </cell>
          <cell r="E12">
            <v>3</v>
          </cell>
          <cell r="F12">
            <v>0</v>
          </cell>
        </row>
        <row r="13">
          <cell r="B13" t="str">
            <v>骏龙驾校</v>
          </cell>
          <cell r="C13">
            <v>5</v>
          </cell>
          <cell r="D13">
            <v>4</v>
          </cell>
          <cell r="E13">
            <v>1</v>
          </cell>
          <cell r="F13">
            <v>0</v>
          </cell>
        </row>
        <row r="14">
          <cell r="B14" t="str">
            <v>科达迅捷驾校</v>
          </cell>
          <cell r="C14">
            <v>5</v>
          </cell>
          <cell r="D14">
            <v>5</v>
          </cell>
          <cell r="E14">
            <v>0</v>
          </cell>
          <cell r="F14">
            <v>0</v>
          </cell>
        </row>
        <row r="15">
          <cell r="B15" t="str">
            <v>东胜驾校</v>
          </cell>
          <cell r="C15">
            <v>4</v>
          </cell>
          <cell r="D15">
            <v>3</v>
          </cell>
          <cell r="E15">
            <v>1</v>
          </cell>
          <cell r="F15">
            <v>0</v>
          </cell>
        </row>
        <row r="16">
          <cell r="B16" t="str">
            <v>宏天驾校</v>
          </cell>
          <cell r="C16">
            <v>4</v>
          </cell>
          <cell r="D16">
            <v>3</v>
          </cell>
          <cell r="E16">
            <v>1</v>
          </cell>
          <cell r="F16">
            <v>0</v>
          </cell>
        </row>
        <row r="17">
          <cell r="B17" t="str">
            <v>美的驾校</v>
          </cell>
          <cell r="C17">
            <v>4</v>
          </cell>
          <cell r="D17">
            <v>4</v>
          </cell>
          <cell r="E17">
            <v>0</v>
          </cell>
          <cell r="F17">
            <v>0</v>
          </cell>
        </row>
        <row r="18">
          <cell r="B18" t="str">
            <v>铭记驾校</v>
          </cell>
          <cell r="C18">
            <v>4</v>
          </cell>
          <cell r="D18">
            <v>4</v>
          </cell>
          <cell r="E18">
            <v>0</v>
          </cell>
          <cell r="F18">
            <v>0</v>
          </cell>
        </row>
        <row r="19">
          <cell r="B19" t="str">
            <v>南华一九九九驾校</v>
          </cell>
          <cell r="C19">
            <v>4</v>
          </cell>
          <cell r="D19">
            <v>1</v>
          </cell>
          <cell r="E19">
            <v>3</v>
          </cell>
          <cell r="F19">
            <v>0</v>
          </cell>
        </row>
        <row r="20">
          <cell r="B20" t="str">
            <v>广隆驾校</v>
          </cell>
          <cell r="C20">
            <v>3</v>
          </cell>
          <cell r="D20">
            <v>0</v>
          </cell>
          <cell r="E20">
            <v>3</v>
          </cell>
          <cell r="F20">
            <v>0</v>
          </cell>
        </row>
        <row r="21">
          <cell r="B21" t="str">
            <v>恒圣驾校</v>
          </cell>
          <cell r="C21">
            <v>3</v>
          </cell>
          <cell r="D21">
            <v>2</v>
          </cell>
          <cell r="E21">
            <v>1</v>
          </cell>
          <cell r="F21">
            <v>0</v>
          </cell>
        </row>
        <row r="22">
          <cell r="B22" t="str">
            <v>京广驾校</v>
          </cell>
          <cell r="C22">
            <v>3</v>
          </cell>
          <cell r="D22">
            <v>3</v>
          </cell>
          <cell r="E22">
            <v>0</v>
          </cell>
          <cell r="F22">
            <v>0</v>
          </cell>
        </row>
        <row r="23">
          <cell r="B23" t="str">
            <v>快捷驾校</v>
          </cell>
          <cell r="C23">
            <v>3</v>
          </cell>
          <cell r="D23">
            <v>2</v>
          </cell>
          <cell r="E23">
            <v>1</v>
          </cell>
          <cell r="F23">
            <v>0</v>
          </cell>
        </row>
        <row r="24">
          <cell r="B24" t="str">
            <v>领航驾校</v>
          </cell>
          <cell r="C24">
            <v>3</v>
          </cell>
          <cell r="D24">
            <v>3</v>
          </cell>
          <cell r="E24">
            <v>0</v>
          </cell>
          <cell r="F24">
            <v>0</v>
          </cell>
        </row>
        <row r="25">
          <cell r="B25" t="str">
            <v>品胜驾校</v>
          </cell>
          <cell r="C25">
            <v>3</v>
          </cell>
          <cell r="D25">
            <v>0</v>
          </cell>
          <cell r="E25">
            <v>3</v>
          </cell>
          <cell r="F25">
            <v>0</v>
          </cell>
        </row>
        <row r="26">
          <cell r="B26" t="str">
            <v>粤联驾校</v>
          </cell>
          <cell r="C26">
            <v>3</v>
          </cell>
          <cell r="D26">
            <v>2</v>
          </cell>
          <cell r="E26">
            <v>1</v>
          </cell>
          <cell r="F26">
            <v>0</v>
          </cell>
        </row>
        <row r="27">
          <cell r="B27" t="str">
            <v>德御驾校</v>
          </cell>
          <cell r="C27">
            <v>2</v>
          </cell>
          <cell r="D27">
            <v>0</v>
          </cell>
          <cell r="E27">
            <v>2</v>
          </cell>
          <cell r="F27">
            <v>0</v>
          </cell>
        </row>
        <row r="28">
          <cell r="B28" t="str">
            <v>东众驾校</v>
          </cell>
          <cell r="C28">
            <v>2</v>
          </cell>
          <cell r="D28">
            <v>2</v>
          </cell>
          <cell r="E28">
            <v>0</v>
          </cell>
          <cell r="F28">
            <v>0</v>
          </cell>
        </row>
        <row r="29">
          <cell r="B29" t="str">
            <v>金泽驾校</v>
          </cell>
          <cell r="C29">
            <v>2</v>
          </cell>
          <cell r="D29">
            <v>2</v>
          </cell>
          <cell r="E29">
            <v>0</v>
          </cell>
          <cell r="F29">
            <v>0</v>
          </cell>
        </row>
        <row r="30">
          <cell r="B30" t="str">
            <v>明庆驾校</v>
          </cell>
          <cell r="C30">
            <v>2</v>
          </cell>
          <cell r="D30">
            <v>2</v>
          </cell>
          <cell r="E30">
            <v>0</v>
          </cell>
          <cell r="F30">
            <v>0</v>
          </cell>
        </row>
        <row r="31">
          <cell r="B31" t="str">
            <v>南天驾校</v>
          </cell>
          <cell r="C31">
            <v>2</v>
          </cell>
          <cell r="D31">
            <v>2</v>
          </cell>
          <cell r="E31">
            <v>0</v>
          </cell>
          <cell r="F31">
            <v>0</v>
          </cell>
        </row>
        <row r="32">
          <cell r="B32" t="str">
            <v>启信驾校</v>
          </cell>
          <cell r="C32">
            <v>2</v>
          </cell>
          <cell r="D32">
            <v>1</v>
          </cell>
          <cell r="E32">
            <v>1</v>
          </cell>
          <cell r="F32">
            <v>0</v>
          </cell>
        </row>
        <row r="33">
          <cell r="B33" t="str">
            <v>通圣驾校</v>
          </cell>
          <cell r="C33">
            <v>2</v>
          </cell>
          <cell r="D33">
            <v>1</v>
          </cell>
          <cell r="E33">
            <v>1</v>
          </cell>
          <cell r="F33">
            <v>0</v>
          </cell>
        </row>
        <row r="34">
          <cell r="B34" t="str">
            <v>爱轮驾校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</row>
        <row r="35">
          <cell r="B35" t="str">
            <v>安佳驾校</v>
          </cell>
          <cell r="C35">
            <v>1</v>
          </cell>
          <cell r="D35">
            <v>0</v>
          </cell>
          <cell r="E35">
            <v>1</v>
          </cell>
          <cell r="F35">
            <v>0</v>
          </cell>
        </row>
        <row r="36">
          <cell r="B36" t="str">
            <v>百事得驾校</v>
          </cell>
          <cell r="C36">
            <v>1</v>
          </cell>
          <cell r="D36">
            <v>0</v>
          </cell>
          <cell r="E36">
            <v>1</v>
          </cell>
          <cell r="F36">
            <v>0</v>
          </cell>
        </row>
        <row r="37">
          <cell r="B37" t="str">
            <v>车友驾校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</row>
        <row r="38">
          <cell r="B38" t="str">
            <v>广安驾校</v>
          </cell>
          <cell r="C38">
            <v>1</v>
          </cell>
          <cell r="D38">
            <v>0</v>
          </cell>
          <cell r="E38">
            <v>1</v>
          </cell>
          <cell r="F38">
            <v>0</v>
          </cell>
        </row>
        <row r="39">
          <cell r="B39" t="str">
            <v>华通驾校</v>
          </cell>
          <cell r="C39">
            <v>1</v>
          </cell>
          <cell r="D39">
            <v>0</v>
          </cell>
          <cell r="E39">
            <v>1</v>
          </cell>
          <cell r="F39">
            <v>0</v>
          </cell>
        </row>
        <row r="40">
          <cell r="B40" t="str">
            <v>嘉运驾校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B41" t="str">
            <v>金稳驾校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</row>
        <row r="42">
          <cell r="B42" t="str">
            <v>荣通驾校</v>
          </cell>
          <cell r="C42">
            <v>1</v>
          </cell>
          <cell r="D42">
            <v>1</v>
          </cell>
          <cell r="E42">
            <v>0</v>
          </cell>
          <cell r="F42">
            <v>0</v>
          </cell>
        </row>
        <row r="43">
          <cell r="B43" t="str">
            <v>尚佳驾校</v>
          </cell>
          <cell r="C43">
            <v>1</v>
          </cell>
          <cell r="D43">
            <v>1</v>
          </cell>
          <cell r="E43">
            <v>0</v>
          </cell>
          <cell r="F43">
            <v>0</v>
          </cell>
        </row>
        <row r="44">
          <cell r="B44" t="str">
            <v>尚品驾校</v>
          </cell>
          <cell r="C44">
            <v>1</v>
          </cell>
          <cell r="D44">
            <v>0</v>
          </cell>
          <cell r="E44">
            <v>1</v>
          </cell>
          <cell r="F44">
            <v>0</v>
          </cell>
        </row>
        <row r="45">
          <cell r="B45" t="str">
            <v>速八驾校</v>
          </cell>
          <cell r="C45">
            <v>1</v>
          </cell>
          <cell r="D45">
            <v>0</v>
          </cell>
          <cell r="E45">
            <v>1</v>
          </cell>
          <cell r="F45">
            <v>0</v>
          </cell>
        </row>
        <row r="46">
          <cell r="B46" t="str">
            <v>同乐驾校</v>
          </cell>
          <cell r="C46">
            <v>1</v>
          </cell>
          <cell r="D46">
            <v>0</v>
          </cell>
          <cell r="E46">
            <v>1</v>
          </cell>
          <cell r="F46">
            <v>0</v>
          </cell>
        </row>
        <row r="47">
          <cell r="B47" t="str">
            <v>张师傅驾校</v>
          </cell>
          <cell r="C47">
            <v>1</v>
          </cell>
          <cell r="D47">
            <v>0</v>
          </cell>
          <cell r="E47">
            <v>1</v>
          </cell>
          <cell r="F47">
            <v>0</v>
          </cell>
        </row>
        <row r="48">
          <cell r="B48" t="str">
            <v>标峰驾校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博安驾校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德顺驾校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东部驾校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东达驾校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东富驾校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东顺驾校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广顺驾校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广通驾校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捷通驾校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乐华驾校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南博驾校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鹏丰驾校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荣丰驾校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上桥驾校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天堡驾校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天明驾校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学成驾校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洋江驾校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永成驾校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振兴驾校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中港驾校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众成驾校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猪兼强驾校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4">
        <row r="4">
          <cell r="B4" t="str">
            <v>天成驾校</v>
          </cell>
          <cell r="C4">
            <v>11</v>
          </cell>
          <cell r="D4">
            <v>6</v>
          </cell>
          <cell r="E4">
            <v>5</v>
          </cell>
          <cell r="F4">
            <v>0</v>
          </cell>
          <cell r="G4">
            <v>172</v>
          </cell>
        </row>
        <row r="5">
          <cell r="B5" t="str">
            <v>广仁驾校</v>
          </cell>
          <cell r="C5">
            <v>8</v>
          </cell>
          <cell r="D5">
            <v>1</v>
          </cell>
          <cell r="E5">
            <v>7</v>
          </cell>
          <cell r="F5">
            <v>0</v>
          </cell>
          <cell r="G5">
            <v>598</v>
          </cell>
        </row>
        <row r="6">
          <cell r="B6" t="str">
            <v>运通驾校</v>
          </cell>
          <cell r="C6">
            <v>7</v>
          </cell>
          <cell r="D6">
            <v>1</v>
          </cell>
          <cell r="E6">
            <v>6</v>
          </cell>
          <cell r="F6">
            <v>0</v>
          </cell>
          <cell r="G6">
            <v>241</v>
          </cell>
        </row>
        <row r="7">
          <cell r="B7" t="str">
            <v>宏天驾校</v>
          </cell>
          <cell r="C7">
            <v>6</v>
          </cell>
          <cell r="D7">
            <v>4</v>
          </cell>
          <cell r="E7">
            <v>2</v>
          </cell>
          <cell r="F7">
            <v>0</v>
          </cell>
          <cell r="G7">
            <v>209</v>
          </cell>
        </row>
        <row r="8">
          <cell r="B8" t="str">
            <v>东南驾校</v>
          </cell>
          <cell r="C8">
            <v>5</v>
          </cell>
          <cell r="D8">
            <v>4</v>
          </cell>
          <cell r="E8">
            <v>1</v>
          </cell>
          <cell r="F8">
            <v>0</v>
          </cell>
          <cell r="G8">
            <v>179</v>
          </cell>
        </row>
        <row r="9">
          <cell r="B9" t="str">
            <v>南华一九九九驾校</v>
          </cell>
          <cell r="C9">
            <v>5</v>
          </cell>
          <cell r="D9">
            <v>3</v>
          </cell>
          <cell r="E9">
            <v>2</v>
          </cell>
          <cell r="F9">
            <v>0</v>
          </cell>
          <cell r="G9">
            <v>259</v>
          </cell>
        </row>
        <row r="10">
          <cell r="B10" t="str">
            <v>八达通驾校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163</v>
          </cell>
        </row>
        <row r="11">
          <cell r="B11" t="str">
            <v>冠骏安达驾校</v>
          </cell>
          <cell r="C11">
            <v>4</v>
          </cell>
          <cell r="D11">
            <v>1</v>
          </cell>
          <cell r="E11">
            <v>3</v>
          </cell>
          <cell r="F11">
            <v>0</v>
          </cell>
          <cell r="G11">
            <v>234</v>
          </cell>
        </row>
        <row r="12">
          <cell r="B12" t="str">
            <v>好方向驾校</v>
          </cell>
          <cell r="C12">
            <v>4</v>
          </cell>
          <cell r="D12">
            <v>2</v>
          </cell>
          <cell r="E12">
            <v>2</v>
          </cell>
          <cell r="F12">
            <v>0</v>
          </cell>
          <cell r="G12">
            <v>111</v>
          </cell>
        </row>
        <row r="13">
          <cell r="B13" t="str">
            <v>明庆驾校</v>
          </cell>
          <cell r="C13">
            <v>4</v>
          </cell>
          <cell r="D13">
            <v>4</v>
          </cell>
          <cell r="E13">
            <v>0</v>
          </cell>
          <cell r="F13">
            <v>0</v>
          </cell>
          <cell r="G13">
            <v>251</v>
          </cell>
        </row>
        <row r="14">
          <cell r="B14" t="str">
            <v>铭记驾校</v>
          </cell>
          <cell r="C14">
            <v>4</v>
          </cell>
          <cell r="D14">
            <v>1</v>
          </cell>
          <cell r="E14">
            <v>3</v>
          </cell>
          <cell r="F14">
            <v>0</v>
          </cell>
          <cell r="G14">
            <v>165</v>
          </cell>
        </row>
        <row r="15">
          <cell r="B15" t="str">
            <v>启信驾校</v>
          </cell>
          <cell r="C15">
            <v>4</v>
          </cell>
          <cell r="D15">
            <v>4</v>
          </cell>
          <cell r="E15">
            <v>0</v>
          </cell>
          <cell r="F15">
            <v>0</v>
          </cell>
          <cell r="G15">
            <v>166</v>
          </cell>
        </row>
        <row r="16">
          <cell r="B16" t="str">
            <v>尚佳驾校</v>
          </cell>
          <cell r="C16">
            <v>3</v>
          </cell>
          <cell r="D16">
            <v>2</v>
          </cell>
          <cell r="E16">
            <v>1</v>
          </cell>
          <cell r="F16">
            <v>0</v>
          </cell>
          <cell r="G16">
            <v>173</v>
          </cell>
        </row>
        <row r="17">
          <cell r="B17" t="str">
            <v>速八驾校</v>
          </cell>
          <cell r="C17">
            <v>3</v>
          </cell>
          <cell r="D17">
            <v>1</v>
          </cell>
          <cell r="E17">
            <v>2</v>
          </cell>
          <cell r="F17">
            <v>0</v>
          </cell>
          <cell r="G17">
            <v>67</v>
          </cell>
        </row>
        <row r="18">
          <cell r="B18" t="str">
            <v>通圣驾校</v>
          </cell>
          <cell r="C18">
            <v>3</v>
          </cell>
          <cell r="D18">
            <v>1</v>
          </cell>
          <cell r="E18">
            <v>2</v>
          </cell>
          <cell r="F18">
            <v>0</v>
          </cell>
          <cell r="G18">
            <v>147</v>
          </cell>
        </row>
        <row r="19">
          <cell r="B19" t="str">
            <v>同乐驾校</v>
          </cell>
          <cell r="C19">
            <v>3</v>
          </cell>
          <cell r="D19">
            <v>1</v>
          </cell>
          <cell r="E19">
            <v>2</v>
          </cell>
          <cell r="F19">
            <v>0</v>
          </cell>
          <cell r="G19">
            <v>92</v>
          </cell>
        </row>
        <row r="20">
          <cell r="B20" t="str">
            <v>粤联驾校</v>
          </cell>
          <cell r="C20">
            <v>3</v>
          </cell>
          <cell r="D20">
            <v>2</v>
          </cell>
          <cell r="E20">
            <v>1</v>
          </cell>
          <cell r="F20">
            <v>0</v>
          </cell>
          <cell r="G20">
            <v>94</v>
          </cell>
        </row>
        <row r="21">
          <cell r="B21" t="str">
            <v>博安驾校</v>
          </cell>
          <cell r="C21">
            <v>2</v>
          </cell>
          <cell r="D21">
            <v>1</v>
          </cell>
          <cell r="E21">
            <v>1</v>
          </cell>
          <cell r="F21">
            <v>0</v>
          </cell>
          <cell r="G21">
            <v>98</v>
          </cell>
        </row>
        <row r="22">
          <cell r="B22" t="str">
            <v>东胜驾校</v>
          </cell>
          <cell r="C22">
            <v>2</v>
          </cell>
          <cell r="D22">
            <v>2</v>
          </cell>
          <cell r="E22">
            <v>0</v>
          </cell>
          <cell r="F22">
            <v>0</v>
          </cell>
          <cell r="G22">
            <v>154</v>
          </cell>
        </row>
        <row r="23">
          <cell r="B23" t="str">
            <v>广隆驾校</v>
          </cell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162</v>
          </cell>
        </row>
        <row r="24">
          <cell r="B24" t="str">
            <v>恒圣驾校</v>
          </cell>
          <cell r="C24">
            <v>2</v>
          </cell>
          <cell r="D24">
            <v>1</v>
          </cell>
          <cell r="E24">
            <v>1</v>
          </cell>
          <cell r="F24">
            <v>0</v>
          </cell>
          <cell r="G24">
            <v>213</v>
          </cell>
        </row>
        <row r="25">
          <cell r="B25" t="str">
            <v>华宇驾校</v>
          </cell>
          <cell r="C25">
            <v>2</v>
          </cell>
          <cell r="D25">
            <v>1</v>
          </cell>
          <cell r="E25">
            <v>1</v>
          </cell>
          <cell r="F25">
            <v>0</v>
          </cell>
          <cell r="G25">
            <v>151</v>
          </cell>
        </row>
        <row r="26">
          <cell r="B26" t="str">
            <v>美的驾校</v>
          </cell>
          <cell r="C26">
            <v>2</v>
          </cell>
          <cell r="D26">
            <v>2</v>
          </cell>
          <cell r="E26">
            <v>0</v>
          </cell>
          <cell r="F26">
            <v>0</v>
          </cell>
          <cell r="G26">
            <v>148</v>
          </cell>
        </row>
        <row r="27">
          <cell r="B27" t="str">
            <v>鹏安驾校</v>
          </cell>
          <cell r="C27">
            <v>2</v>
          </cell>
          <cell r="D27">
            <v>2</v>
          </cell>
          <cell r="E27">
            <v>0</v>
          </cell>
          <cell r="F27">
            <v>0</v>
          </cell>
          <cell r="G27">
            <v>107</v>
          </cell>
        </row>
        <row r="28">
          <cell r="B28" t="str">
            <v>品胜驾校</v>
          </cell>
          <cell r="C28">
            <v>2</v>
          </cell>
          <cell r="D28">
            <v>0</v>
          </cell>
          <cell r="E28">
            <v>2</v>
          </cell>
          <cell r="F28">
            <v>0</v>
          </cell>
          <cell r="G28">
            <v>130</v>
          </cell>
        </row>
        <row r="29">
          <cell r="B29" t="str">
            <v>荣通驾校</v>
          </cell>
          <cell r="C29">
            <v>2</v>
          </cell>
          <cell r="D29">
            <v>0</v>
          </cell>
          <cell r="E29">
            <v>2</v>
          </cell>
          <cell r="F29">
            <v>0</v>
          </cell>
          <cell r="G29">
            <v>44</v>
          </cell>
        </row>
        <row r="30">
          <cell r="B30" t="str">
            <v>猪兼强驾校</v>
          </cell>
          <cell r="C30">
            <v>2</v>
          </cell>
          <cell r="D30">
            <v>1</v>
          </cell>
          <cell r="E30">
            <v>1</v>
          </cell>
          <cell r="F30">
            <v>0</v>
          </cell>
          <cell r="G30">
            <v>33</v>
          </cell>
        </row>
        <row r="31">
          <cell r="B31" t="str">
            <v>安佳驾校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64</v>
          </cell>
        </row>
        <row r="32">
          <cell r="B32" t="str">
            <v>百事得驾校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41</v>
          </cell>
        </row>
        <row r="33">
          <cell r="B33" t="str">
            <v>车友驾校</v>
          </cell>
          <cell r="C33">
            <v>1</v>
          </cell>
          <cell r="D33">
            <v>1</v>
          </cell>
          <cell r="E33">
            <v>0</v>
          </cell>
          <cell r="F33">
            <v>0</v>
          </cell>
          <cell r="G33">
            <v>55</v>
          </cell>
        </row>
        <row r="34">
          <cell r="B34" t="str">
            <v>德顺驾校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49</v>
          </cell>
        </row>
        <row r="35">
          <cell r="B35" t="str">
            <v>德御驾校</v>
          </cell>
          <cell r="C35">
            <v>1</v>
          </cell>
          <cell r="D35">
            <v>1</v>
          </cell>
          <cell r="E35">
            <v>0</v>
          </cell>
          <cell r="F35">
            <v>0</v>
          </cell>
          <cell r="G35">
            <v>41</v>
          </cell>
        </row>
        <row r="36">
          <cell r="B36" t="str">
            <v>东达驾校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64</v>
          </cell>
        </row>
        <row r="37">
          <cell r="B37" t="str">
            <v>东富驾校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66</v>
          </cell>
        </row>
        <row r="38">
          <cell r="B38" t="str">
            <v>东顺驾校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  <cell r="G38">
            <v>41</v>
          </cell>
        </row>
        <row r="39">
          <cell r="B39" t="str">
            <v>嘉运驾校</v>
          </cell>
          <cell r="C39">
            <v>1</v>
          </cell>
          <cell r="D39">
            <v>1</v>
          </cell>
          <cell r="E39">
            <v>0</v>
          </cell>
          <cell r="F39">
            <v>0</v>
          </cell>
          <cell r="G39">
            <v>30</v>
          </cell>
        </row>
        <row r="40">
          <cell r="B40" t="str">
            <v>京广驾校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76</v>
          </cell>
        </row>
        <row r="41">
          <cell r="B41" t="str">
            <v>骏龙驾校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  <cell r="G41">
            <v>143</v>
          </cell>
        </row>
        <row r="42">
          <cell r="B42" t="str">
            <v>快捷驾校</v>
          </cell>
          <cell r="C42">
            <v>1</v>
          </cell>
          <cell r="D42">
            <v>1</v>
          </cell>
          <cell r="E42">
            <v>0</v>
          </cell>
          <cell r="F42">
            <v>0</v>
          </cell>
          <cell r="G42">
            <v>703</v>
          </cell>
        </row>
        <row r="43">
          <cell r="B43" t="str">
            <v>乐华驾校</v>
          </cell>
          <cell r="C43">
            <v>1</v>
          </cell>
          <cell r="D43">
            <v>0</v>
          </cell>
          <cell r="E43">
            <v>1</v>
          </cell>
          <cell r="F43">
            <v>0</v>
          </cell>
          <cell r="G43">
            <v>86</v>
          </cell>
        </row>
        <row r="44">
          <cell r="B44" t="str">
            <v>领航驾校</v>
          </cell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95</v>
          </cell>
        </row>
        <row r="45">
          <cell r="B45" t="str">
            <v>南天驾校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46</v>
          </cell>
        </row>
        <row r="46">
          <cell r="B46" t="str">
            <v>鹏丰驾校</v>
          </cell>
          <cell r="C46">
            <v>1</v>
          </cell>
          <cell r="D46">
            <v>1</v>
          </cell>
          <cell r="E46">
            <v>0</v>
          </cell>
          <cell r="F46">
            <v>0</v>
          </cell>
          <cell r="G46">
            <v>22</v>
          </cell>
        </row>
        <row r="47">
          <cell r="B47" t="str">
            <v>天明驾校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64</v>
          </cell>
        </row>
        <row r="48">
          <cell r="B48" t="str">
            <v>洋江驾校</v>
          </cell>
          <cell r="C48">
            <v>1</v>
          </cell>
          <cell r="D48">
            <v>0</v>
          </cell>
          <cell r="E48">
            <v>1</v>
          </cell>
          <cell r="F48">
            <v>0</v>
          </cell>
          <cell r="G48">
            <v>37</v>
          </cell>
        </row>
        <row r="49">
          <cell r="B49" t="str">
            <v>张师傅驾校</v>
          </cell>
          <cell r="C49">
            <v>1</v>
          </cell>
          <cell r="D49">
            <v>0</v>
          </cell>
          <cell r="E49">
            <v>1</v>
          </cell>
          <cell r="F49">
            <v>0</v>
          </cell>
          <cell r="G49">
            <v>111</v>
          </cell>
        </row>
        <row r="50">
          <cell r="B50" t="str">
            <v>众成驾校</v>
          </cell>
          <cell r="C50">
            <v>1</v>
          </cell>
          <cell r="D50">
            <v>0</v>
          </cell>
          <cell r="E50">
            <v>1</v>
          </cell>
          <cell r="F50">
            <v>0</v>
          </cell>
          <cell r="G50">
            <v>32</v>
          </cell>
        </row>
        <row r="51">
          <cell r="B51" t="str">
            <v>爱轮驾校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121</v>
          </cell>
        </row>
        <row r="52">
          <cell r="B52" t="str">
            <v>标峰驾校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58</v>
          </cell>
        </row>
        <row r="53">
          <cell r="B53" t="str">
            <v>东部驾校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22</v>
          </cell>
        </row>
        <row r="54">
          <cell r="B54" t="str">
            <v>东众驾校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197</v>
          </cell>
        </row>
        <row r="55">
          <cell r="B55" t="str">
            <v>广安驾校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22</v>
          </cell>
        </row>
        <row r="56">
          <cell r="B56" t="str">
            <v>广顺驾校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50</v>
          </cell>
        </row>
        <row r="57">
          <cell r="B57" t="str">
            <v>广通驾校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20</v>
          </cell>
        </row>
        <row r="58">
          <cell r="B58" t="str">
            <v>华通驾校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40</v>
          </cell>
        </row>
        <row r="59">
          <cell r="B59" t="str">
            <v>捷通驾校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120</v>
          </cell>
        </row>
        <row r="60">
          <cell r="B60" t="str">
            <v>金稳驾校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109</v>
          </cell>
        </row>
        <row r="61">
          <cell r="B61" t="str">
            <v>金泽驾校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49</v>
          </cell>
        </row>
        <row r="62">
          <cell r="B62" t="str">
            <v>科达迅捷驾校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60</v>
          </cell>
        </row>
        <row r="63">
          <cell r="B63" t="str">
            <v>南博驾校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39</v>
          </cell>
        </row>
        <row r="64">
          <cell r="B64" t="str">
            <v>荣丰驾校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33</v>
          </cell>
        </row>
        <row r="65">
          <cell r="B65" t="str">
            <v>上桥驾校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51</v>
          </cell>
        </row>
        <row r="66">
          <cell r="B66" t="str">
            <v>尚品驾校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30</v>
          </cell>
        </row>
        <row r="67">
          <cell r="B67" t="str">
            <v>天堡驾校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37</v>
          </cell>
        </row>
        <row r="68">
          <cell r="B68" t="str">
            <v>学成驾校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20</v>
          </cell>
        </row>
        <row r="69">
          <cell r="B69" t="str">
            <v>永成驾校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37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54</v>
          </cell>
        </row>
        <row r="71">
          <cell r="B71" t="str">
            <v>中港驾校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79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H74" sqref="H74"/>
    </sheetView>
  </sheetViews>
  <sheetFormatPr defaultRowHeight="14.25"/>
  <cols>
    <col min="1" max="1" width="5.5" customWidth="1"/>
    <col min="2" max="2" width="13.75" customWidth="1"/>
    <col min="3" max="6" width="12.625" style="24" customWidth="1"/>
    <col min="7" max="7" width="12.625" style="25" customWidth="1"/>
    <col min="8" max="8" width="12.625" style="26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>VLOOKUP(B4,'[1]10月'!$B$4:$F$71,2,0)+VLOOKUP(B4,'[1]11月'!$B$4:$F$71,2,0)+VLOOKUP(B4,'[1]12月'!$B$4:$F$71,2,0)</f>
        <v>32</v>
      </c>
      <c r="D4" s="12">
        <f>VLOOKUP(B4,'[1]10月'!$B$4:$F$71,3,0)+VLOOKUP(B4,'[1]11月'!$B$4:$F$71,3,0)+VLOOKUP(B4,'[1]12月'!$B$4:$F$71,3,0)</f>
        <v>21</v>
      </c>
      <c r="E4" s="12">
        <f>VLOOKUP(B4,'[1]10月'!$B$4:$F$71,4,0)+VLOOKUP(B4,'[1]11月'!$B$4:$F$71,4,0)+VLOOKUP(B4,'[1]12月'!$B$4:$F$71,4,0)</f>
        <v>11</v>
      </c>
      <c r="F4" s="12">
        <f>VLOOKUP(B4,'[1]10月'!$B$4:$F$71,5,0)+VLOOKUP(B4,'[1]11月'!$B$4:$F$71,5,0)+VLOOKUP(B4,'[1]12月'!$B$4:$F$71,5,0)</f>
        <v>0</v>
      </c>
      <c r="G4" s="13">
        <f>VLOOKUP(B4,'[1]12月'!$B$4:$G$71,6,0)</f>
        <v>598</v>
      </c>
      <c r="H4" s="14">
        <f t="shared" ref="H4:H67" si="0">C4/G4</f>
        <v>5.3511705685618728E-2</v>
      </c>
    </row>
    <row r="5" spans="1:8" ht="24.95" customHeight="1">
      <c r="A5" s="10">
        <v>2</v>
      </c>
      <c r="B5" s="11" t="s">
        <v>11</v>
      </c>
      <c r="C5" s="12">
        <f>VLOOKUP(B5,'[1]10月'!$B$4:$F$71,2,0)+VLOOKUP(B5,'[1]11月'!$B$4:$F$71,2,0)+VLOOKUP(B5,'[1]12月'!$B$4:$F$71,2,0)</f>
        <v>31</v>
      </c>
      <c r="D5" s="12">
        <f>VLOOKUP(B5,'[1]10月'!$B$4:$F$71,3,0)+VLOOKUP(B5,'[1]11月'!$B$4:$F$71,3,0)+VLOOKUP(B5,'[1]12月'!$B$4:$F$71,3,0)</f>
        <v>13</v>
      </c>
      <c r="E5" s="12">
        <f>VLOOKUP(B5,'[1]10月'!$B$4:$F$71,4,0)+VLOOKUP(B5,'[1]11月'!$B$4:$F$71,4,0)+VLOOKUP(B5,'[1]12月'!$B$4:$F$71,4,0)</f>
        <v>18</v>
      </c>
      <c r="F5" s="12">
        <f>VLOOKUP(B5,'[1]10月'!$B$4:$F$71,5,0)+VLOOKUP(B5,'[1]11月'!$B$4:$F$71,5,0)+VLOOKUP(B5,'[1]12月'!$B$4:$F$71,5,0)</f>
        <v>0</v>
      </c>
      <c r="G5" s="13">
        <f>VLOOKUP(B5,'[1]12月'!$B$4:$G$71,6,0)</f>
        <v>172</v>
      </c>
      <c r="H5" s="14">
        <f t="shared" si="0"/>
        <v>0.18023255813953487</v>
      </c>
    </row>
    <row r="6" spans="1:8" ht="24.95" customHeight="1">
      <c r="A6" s="10">
        <v>3</v>
      </c>
      <c r="B6" s="11" t="s">
        <v>12</v>
      </c>
      <c r="C6" s="12">
        <f>VLOOKUP(B6,'[1]10月'!$B$4:$F$71,2,0)+VLOOKUP(B6,'[1]11月'!$B$4:$F$71,2,0)+VLOOKUP(B6,'[1]12月'!$B$4:$F$71,2,0)</f>
        <v>23</v>
      </c>
      <c r="D6" s="12">
        <f>VLOOKUP(B6,'[1]10月'!$B$4:$F$71,3,0)+VLOOKUP(B6,'[1]11月'!$B$4:$F$71,3,0)+VLOOKUP(B6,'[1]12月'!$B$4:$F$71,3,0)</f>
        <v>13</v>
      </c>
      <c r="E6" s="12">
        <f>VLOOKUP(B6,'[1]10月'!$B$4:$F$71,4,0)+VLOOKUP(B6,'[1]11月'!$B$4:$F$71,4,0)+VLOOKUP(B6,'[1]12月'!$B$4:$F$71,4,0)</f>
        <v>10</v>
      </c>
      <c r="F6" s="12">
        <f>VLOOKUP(B6,'[1]10月'!$B$4:$F$71,5,0)+VLOOKUP(B6,'[1]11月'!$B$4:$F$71,5,0)+VLOOKUP(B6,'[1]12月'!$B$4:$F$71,5,0)</f>
        <v>0</v>
      </c>
      <c r="G6" s="13">
        <f>VLOOKUP(B6,'[1]12月'!$B$4:$G$71,6,0)</f>
        <v>234</v>
      </c>
      <c r="H6" s="14">
        <f t="shared" si="0"/>
        <v>9.8290598290598288E-2</v>
      </c>
    </row>
    <row r="7" spans="1:8" ht="24.95" customHeight="1">
      <c r="A7" s="10">
        <v>4</v>
      </c>
      <c r="B7" s="11" t="s">
        <v>13</v>
      </c>
      <c r="C7" s="12">
        <f>VLOOKUP(B7,'[1]10月'!$B$4:$F$71,2,0)+VLOOKUP(B7,'[1]11月'!$B$4:$F$71,2,0)+VLOOKUP(B7,'[1]12月'!$B$4:$F$71,2,0)</f>
        <v>22</v>
      </c>
      <c r="D7" s="12">
        <f>VLOOKUP(B7,'[1]10月'!$B$4:$F$71,3,0)+VLOOKUP(B7,'[1]11月'!$B$4:$F$71,3,0)+VLOOKUP(B7,'[1]12月'!$B$4:$F$71,3,0)</f>
        <v>9</v>
      </c>
      <c r="E7" s="12">
        <f>VLOOKUP(B7,'[1]10月'!$B$4:$F$71,4,0)+VLOOKUP(B7,'[1]11月'!$B$4:$F$71,4,0)+VLOOKUP(B7,'[1]12月'!$B$4:$F$71,4,0)</f>
        <v>13</v>
      </c>
      <c r="F7" s="12">
        <f>VLOOKUP(B7,'[1]10月'!$B$4:$F$71,5,0)+VLOOKUP(B7,'[1]11月'!$B$4:$F$71,5,0)+VLOOKUP(B7,'[1]12月'!$B$4:$F$71,5,0)</f>
        <v>0</v>
      </c>
      <c r="G7" s="13">
        <f>VLOOKUP(B7,'[1]12月'!$B$4:$G$71,6,0)</f>
        <v>241</v>
      </c>
      <c r="H7" s="14">
        <f t="shared" si="0"/>
        <v>9.1286307053941904E-2</v>
      </c>
    </row>
    <row r="8" spans="1:8" ht="24.95" customHeight="1">
      <c r="A8" s="10">
        <v>5</v>
      </c>
      <c r="B8" s="11" t="s">
        <v>14</v>
      </c>
      <c r="C8" s="12">
        <f>VLOOKUP(B8,'[1]10月'!$B$4:$F$71,2,0)+VLOOKUP(B8,'[1]11月'!$B$4:$F$71,2,0)+VLOOKUP(B8,'[1]12月'!$B$4:$F$71,2,0)</f>
        <v>15</v>
      </c>
      <c r="D8" s="12">
        <f>VLOOKUP(B8,'[1]10月'!$B$4:$F$71,3,0)+VLOOKUP(B8,'[1]11月'!$B$4:$F$71,3,0)+VLOOKUP(B8,'[1]12月'!$B$4:$F$71,3,0)</f>
        <v>9</v>
      </c>
      <c r="E8" s="12">
        <f>VLOOKUP(B8,'[1]10月'!$B$4:$F$71,4,0)+VLOOKUP(B8,'[1]11月'!$B$4:$F$71,4,0)+VLOOKUP(B8,'[1]12月'!$B$4:$F$71,4,0)</f>
        <v>6</v>
      </c>
      <c r="F8" s="12">
        <f>VLOOKUP(B8,'[1]10月'!$B$4:$F$71,5,0)+VLOOKUP(B8,'[1]11月'!$B$4:$F$71,5,0)+VLOOKUP(B8,'[1]12月'!$B$4:$F$71,5,0)</f>
        <v>0</v>
      </c>
      <c r="G8" s="13">
        <f>VLOOKUP(B8,'[1]12月'!$B$4:$G$71,6,0)</f>
        <v>209</v>
      </c>
      <c r="H8" s="14">
        <f t="shared" si="0"/>
        <v>7.1770334928229665E-2</v>
      </c>
    </row>
    <row r="9" spans="1:8" ht="24.95" customHeight="1">
      <c r="A9" s="10">
        <v>6</v>
      </c>
      <c r="B9" s="11" t="s">
        <v>15</v>
      </c>
      <c r="C9" s="12">
        <f>VLOOKUP(B9,'[1]10月'!$B$4:$F$71,2,0)+VLOOKUP(B9,'[1]11月'!$B$4:$F$71,2,0)+VLOOKUP(B9,'[1]12月'!$B$4:$F$71,2,0)</f>
        <v>15</v>
      </c>
      <c r="D9" s="12">
        <f>VLOOKUP(B9,'[1]10月'!$B$4:$F$71,3,0)+VLOOKUP(B9,'[1]11月'!$B$4:$F$71,3,0)+VLOOKUP(B9,'[1]12月'!$B$4:$F$71,3,0)</f>
        <v>8</v>
      </c>
      <c r="E9" s="12">
        <f>VLOOKUP(B9,'[1]10月'!$B$4:$F$71,4,0)+VLOOKUP(B9,'[1]11月'!$B$4:$F$71,4,0)+VLOOKUP(B9,'[1]12月'!$B$4:$F$71,4,0)</f>
        <v>7</v>
      </c>
      <c r="F9" s="12">
        <f>VLOOKUP(B9,'[1]10月'!$B$4:$F$71,5,0)+VLOOKUP(B9,'[1]11月'!$B$4:$F$71,5,0)+VLOOKUP(B9,'[1]12月'!$B$4:$F$71,5,0)</f>
        <v>0</v>
      </c>
      <c r="G9" s="13">
        <f>VLOOKUP(B9,'[1]12月'!$B$4:$G$71,6,0)</f>
        <v>179</v>
      </c>
      <c r="H9" s="14">
        <f t="shared" si="0"/>
        <v>8.3798882681564241E-2</v>
      </c>
    </row>
    <row r="10" spans="1:8" ht="24.95" customHeight="1">
      <c r="A10" s="10">
        <v>7</v>
      </c>
      <c r="B10" s="11" t="s">
        <v>16</v>
      </c>
      <c r="C10" s="12">
        <f>VLOOKUP(B10,'[1]10月'!$B$4:$F$71,2,0)+VLOOKUP(B10,'[1]11月'!$B$4:$F$71,2,0)+VLOOKUP(B10,'[1]12月'!$B$4:$F$71,2,0)</f>
        <v>15</v>
      </c>
      <c r="D10" s="12">
        <f>VLOOKUP(B10,'[1]10月'!$B$4:$F$71,3,0)+VLOOKUP(B10,'[1]11月'!$B$4:$F$71,3,0)+VLOOKUP(B10,'[1]12月'!$B$4:$F$71,3,0)</f>
        <v>5</v>
      </c>
      <c r="E10" s="12">
        <f>VLOOKUP(B10,'[1]10月'!$B$4:$F$71,4,0)+VLOOKUP(B10,'[1]11月'!$B$4:$F$71,4,0)+VLOOKUP(B10,'[1]12月'!$B$4:$F$71,4,0)</f>
        <v>10</v>
      </c>
      <c r="F10" s="12">
        <f>VLOOKUP(B10,'[1]10月'!$B$4:$F$71,5,0)+VLOOKUP(B10,'[1]11月'!$B$4:$F$71,5,0)+VLOOKUP(B10,'[1]12月'!$B$4:$F$71,5,0)</f>
        <v>0</v>
      </c>
      <c r="G10" s="13">
        <f>VLOOKUP(B10,'[1]12月'!$B$4:$G$71,6,0)</f>
        <v>259</v>
      </c>
      <c r="H10" s="14">
        <f t="shared" si="0"/>
        <v>5.7915057915057917E-2</v>
      </c>
    </row>
    <row r="11" spans="1:8" ht="24.95" customHeight="1">
      <c r="A11" s="10">
        <v>8</v>
      </c>
      <c r="B11" s="11" t="s">
        <v>17</v>
      </c>
      <c r="C11" s="12">
        <f>VLOOKUP(B11,'[1]10月'!$B$4:$F$71,2,0)+VLOOKUP(B11,'[1]11月'!$B$4:$F$71,2,0)+VLOOKUP(B11,'[1]12月'!$B$4:$F$71,2,0)</f>
        <v>15</v>
      </c>
      <c r="D11" s="12">
        <f>VLOOKUP(B11,'[1]10月'!$B$4:$F$71,3,0)+VLOOKUP(B11,'[1]11月'!$B$4:$F$71,3,0)+VLOOKUP(B11,'[1]12月'!$B$4:$F$71,3,0)</f>
        <v>10</v>
      </c>
      <c r="E11" s="12">
        <f>VLOOKUP(B11,'[1]10月'!$B$4:$F$71,4,0)+VLOOKUP(B11,'[1]11月'!$B$4:$F$71,4,0)+VLOOKUP(B11,'[1]12月'!$B$4:$F$71,4,0)</f>
        <v>5</v>
      </c>
      <c r="F11" s="12">
        <f>VLOOKUP(B11,'[1]10月'!$B$4:$F$71,5,0)+VLOOKUP(B11,'[1]11月'!$B$4:$F$71,5,0)+VLOOKUP(B11,'[1]12月'!$B$4:$F$71,5,0)</f>
        <v>0</v>
      </c>
      <c r="G11" s="13">
        <f>VLOOKUP(B11,'[1]12月'!$B$4:$G$71,6,0)</f>
        <v>111</v>
      </c>
      <c r="H11" s="14">
        <f t="shared" si="0"/>
        <v>0.13513513513513514</v>
      </c>
    </row>
    <row r="12" spans="1:8" ht="24.95" customHeight="1">
      <c r="A12" s="10">
        <v>9</v>
      </c>
      <c r="B12" s="11" t="s">
        <v>18</v>
      </c>
      <c r="C12" s="12">
        <f>VLOOKUP(B12,'[1]10月'!$B$4:$F$71,2,0)+VLOOKUP(B12,'[1]11月'!$B$4:$F$71,2,0)+VLOOKUP(B12,'[1]12月'!$B$4:$F$71,2,0)</f>
        <v>13</v>
      </c>
      <c r="D12" s="12">
        <f>VLOOKUP(B12,'[1]10月'!$B$4:$F$71,3,0)+VLOOKUP(B12,'[1]11月'!$B$4:$F$71,3,0)+VLOOKUP(B12,'[1]12月'!$B$4:$F$71,3,0)</f>
        <v>10</v>
      </c>
      <c r="E12" s="12">
        <f>VLOOKUP(B12,'[1]10月'!$B$4:$F$71,4,0)+VLOOKUP(B12,'[1]11月'!$B$4:$F$71,4,0)+VLOOKUP(B12,'[1]12月'!$B$4:$F$71,4,0)</f>
        <v>3</v>
      </c>
      <c r="F12" s="12">
        <f>VLOOKUP(B12,'[1]10月'!$B$4:$F$71,5,0)+VLOOKUP(B12,'[1]11月'!$B$4:$F$71,5,0)+VLOOKUP(B12,'[1]12月'!$B$4:$F$71,5,0)</f>
        <v>0</v>
      </c>
      <c r="G12" s="13">
        <f>VLOOKUP(B12,'[1]12月'!$B$4:$G$71,6,0)</f>
        <v>143</v>
      </c>
      <c r="H12" s="14">
        <f t="shared" si="0"/>
        <v>9.0909090909090912E-2</v>
      </c>
    </row>
    <row r="13" spans="1:8" ht="24.95" customHeight="1">
      <c r="A13" s="10">
        <v>10</v>
      </c>
      <c r="B13" s="11" t="s">
        <v>19</v>
      </c>
      <c r="C13" s="12">
        <f>VLOOKUP(B13,'[1]10月'!$B$4:$F$71,2,0)+VLOOKUP(B13,'[1]11月'!$B$4:$F$71,2,0)+VLOOKUP(B13,'[1]12月'!$B$4:$F$71,2,0)</f>
        <v>12</v>
      </c>
      <c r="D13" s="12">
        <f>VLOOKUP(B13,'[1]10月'!$B$4:$F$71,3,0)+VLOOKUP(B13,'[1]11月'!$B$4:$F$71,3,0)+VLOOKUP(B13,'[1]12月'!$B$4:$F$71,3,0)</f>
        <v>6</v>
      </c>
      <c r="E13" s="12">
        <f>VLOOKUP(B13,'[1]10月'!$B$4:$F$71,4,0)+VLOOKUP(B13,'[1]11月'!$B$4:$F$71,4,0)+VLOOKUP(B13,'[1]12月'!$B$4:$F$71,4,0)</f>
        <v>6</v>
      </c>
      <c r="F13" s="12">
        <f>VLOOKUP(B13,'[1]10月'!$B$4:$F$71,5,0)+VLOOKUP(B13,'[1]11月'!$B$4:$F$71,5,0)+VLOOKUP(B13,'[1]12月'!$B$4:$F$71,5,0)</f>
        <v>0</v>
      </c>
      <c r="G13" s="13">
        <f>VLOOKUP(B13,'[1]12月'!$B$4:$G$71,6,0)</f>
        <v>163</v>
      </c>
      <c r="H13" s="14">
        <f t="shared" si="0"/>
        <v>7.3619631901840496E-2</v>
      </c>
    </row>
    <row r="14" spans="1:8" ht="24.95" customHeight="1">
      <c r="A14" s="10">
        <v>11</v>
      </c>
      <c r="B14" s="11" t="s">
        <v>20</v>
      </c>
      <c r="C14" s="12">
        <f>VLOOKUP(B14,'[1]10月'!$B$4:$F$71,2,0)+VLOOKUP(B14,'[1]11月'!$B$4:$F$71,2,0)+VLOOKUP(B14,'[1]12月'!$B$4:$F$71,2,0)</f>
        <v>12</v>
      </c>
      <c r="D14" s="12">
        <f>VLOOKUP(B14,'[1]10月'!$B$4:$F$71,3,0)+VLOOKUP(B14,'[1]11月'!$B$4:$F$71,3,0)+VLOOKUP(B14,'[1]12月'!$B$4:$F$71,3,0)</f>
        <v>8</v>
      </c>
      <c r="E14" s="12">
        <f>VLOOKUP(B14,'[1]10月'!$B$4:$F$71,4,0)+VLOOKUP(B14,'[1]11月'!$B$4:$F$71,4,0)+VLOOKUP(B14,'[1]12月'!$B$4:$F$71,4,0)</f>
        <v>4</v>
      </c>
      <c r="F14" s="12">
        <f>VLOOKUP(B14,'[1]10月'!$B$4:$F$71,5,0)+VLOOKUP(B14,'[1]11月'!$B$4:$F$71,5,0)+VLOOKUP(B14,'[1]12月'!$B$4:$F$71,5,0)</f>
        <v>0</v>
      </c>
      <c r="G14" s="13">
        <f>VLOOKUP(B14,'[1]12月'!$B$4:$G$71,6,0)</f>
        <v>166</v>
      </c>
      <c r="H14" s="14">
        <f t="shared" si="0"/>
        <v>7.2289156626506021E-2</v>
      </c>
    </row>
    <row r="15" spans="1:8" ht="24.95" customHeight="1">
      <c r="A15" s="10">
        <v>12</v>
      </c>
      <c r="B15" s="11" t="s">
        <v>21</v>
      </c>
      <c r="C15" s="12">
        <f>VLOOKUP(B15,'[1]10月'!$B$4:$F$71,2,0)+VLOOKUP(B15,'[1]11月'!$B$4:$F$71,2,0)+VLOOKUP(B15,'[1]12月'!$B$4:$F$71,2,0)</f>
        <v>11</v>
      </c>
      <c r="D15" s="12">
        <f>VLOOKUP(B15,'[1]10月'!$B$4:$F$71,3,0)+VLOOKUP(B15,'[1]11月'!$B$4:$F$71,3,0)+VLOOKUP(B15,'[1]12月'!$B$4:$F$71,3,0)</f>
        <v>9</v>
      </c>
      <c r="E15" s="12">
        <f>VLOOKUP(B15,'[1]10月'!$B$4:$F$71,4,0)+VLOOKUP(B15,'[1]11月'!$B$4:$F$71,4,0)+VLOOKUP(B15,'[1]12月'!$B$4:$F$71,4,0)</f>
        <v>2</v>
      </c>
      <c r="F15" s="12">
        <f>VLOOKUP(B15,'[1]10月'!$B$4:$F$71,5,0)+VLOOKUP(B15,'[1]11月'!$B$4:$F$71,5,0)+VLOOKUP(B15,'[1]12月'!$B$4:$F$71,5,0)</f>
        <v>0</v>
      </c>
      <c r="G15" s="13">
        <f>VLOOKUP(B15,'[1]12月'!$B$4:$G$71,6,0)</f>
        <v>148</v>
      </c>
      <c r="H15" s="14">
        <f t="shared" si="0"/>
        <v>7.4324324324324328E-2</v>
      </c>
    </row>
    <row r="16" spans="1:8" ht="24.95" customHeight="1">
      <c r="A16" s="10">
        <v>13</v>
      </c>
      <c r="B16" s="11" t="s">
        <v>22</v>
      </c>
      <c r="C16" s="12">
        <f>VLOOKUP(B16,'[1]10月'!$B$4:$F$71,2,0)+VLOOKUP(B16,'[1]11月'!$B$4:$F$71,2,0)+VLOOKUP(B16,'[1]12月'!$B$4:$F$71,2,0)</f>
        <v>11</v>
      </c>
      <c r="D16" s="12">
        <f>VLOOKUP(B16,'[1]10月'!$B$4:$F$71,3,0)+VLOOKUP(B16,'[1]11月'!$B$4:$F$71,3,0)+VLOOKUP(B16,'[1]12月'!$B$4:$F$71,3,0)</f>
        <v>7</v>
      </c>
      <c r="E16" s="12">
        <f>VLOOKUP(B16,'[1]10月'!$B$4:$F$71,4,0)+VLOOKUP(B16,'[1]11月'!$B$4:$F$71,4,0)+VLOOKUP(B16,'[1]12月'!$B$4:$F$71,4,0)</f>
        <v>4</v>
      </c>
      <c r="F16" s="12">
        <f>VLOOKUP(B16,'[1]10月'!$B$4:$F$71,5,0)+VLOOKUP(B16,'[1]11月'!$B$4:$F$71,5,0)+VLOOKUP(B16,'[1]12月'!$B$4:$F$71,5,0)</f>
        <v>0</v>
      </c>
      <c r="G16" s="13">
        <f>VLOOKUP(B16,'[1]12月'!$B$4:$G$71,6,0)</f>
        <v>703</v>
      </c>
      <c r="H16" s="14">
        <f t="shared" si="0"/>
        <v>1.5647226173541962E-2</v>
      </c>
    </row>
    <row r="17" spans="1:8" ht="24.95" customHeight="1">
      <c r="A17" s="10">
        <v>14</v>
      </c>
      <c r="B17" s="11" t="s">
        <v>23</v>
      </c>
      <c r="C17" s="12">
        <f>VLOOKUP(B17,'[1]10月'!$B$4:$F$71,2,0)+VLOOKUP(B17,'[1]11月'!$B$4:$F$71,2,0)+VLOOKUP(B17,'[1]12月'!$B$4:$F$71,2,0)</f>
        <v>10</v>
      </c>
      <c r="D17" s="12">
        <f>VLOOKUP(B17,'[1]10月'!$B$4:$F$71,3,0)+VLOOKUP(B17,'[1]11月'!$B$4:$F$71,3,0)+VLOOKUP(B17,'[1]12月'!$B$4:$F$71,3,0)</f>
        <v>8</v>
      </c>
      <c r="E17" s="12">
        <f>VLOOKUP(B17,'[1]10月'!$B$4:$F$71,4,0)+VLOOKUP(B17,'[1]11月'!$B$4:$F$71,4,0)+VLOOKUP(B17,'[1]12月'!$B$4:$F$71,4,0)</f>
        <v>2</v>
      </c>
      <c r="F17" s="12">
        <f>VLOOKUP(B17,'[1]10月'!$B$4:$F$71,5,0)+VLOOKUP(B17,'[1]11月'!$B$4:$F$71,5,0)+VLOOKUP(B17,'[1]12月'!$B$4:$F$71,5,0)</f>
        <v>0</v>
      </c>
      <c r="G17" s="13">
        <f>VLOOKUP(B17,'[1]12月'!$B$4:$G$71,6,0)</f>
        <v>251</v>
      </c>
      <c r="H17" s="14">
        <f t="shared" si="0"/>
        <v>3.9840637450199202E-2</v>
      </c>
    </row>
    <row r="18" spans="1:8" ht="24.95" customHeight="1">
      <c r="A18" s="10">
        <v>15</v>
      </c>
      <c r="B18" s="11" t="s">
        <v>24</v>
      </c>
      <c r="C18" s="12">
        <f>VLOOKUP(B18,'[1]10月'!$B$4:$F$71,2,0)+VLOOKUP(B18,'[1]11月'!$B$4:$F$71,2,0)+VLOOKUP(B18,'[1]12月'!$B$4:$F$71,2,0)</f>
        <v>9</v>
      </c>
      <c r="D18" s="12">
        <f>VLOOKUP(B18,'[1]10月'!$B$4:$F$71,3,0)+VLOOKUP(B18,'[1]11月'!$B$4:$F$71,3,0)+VLOOKUP(B18,'[1]12月'!$B$4:$F$71,3,0)</f>
        <v>6</v>
      </c>
      <c r="E18" s="12">
        <f>VLOOKUP(B18,'[1]10月'!$B$4:$F$71,4,0)+VLOOKUP(B18,'[1]11月'!$B$4:$F$71,4,0)+VLOOKUP(B18,'[1]12月'!$B$4:$F$71,4,0)</f>
        <v>3</v>
      </c>
      <c r="F18" s="12">
        <f>VLOOKUP(B18,'[1]10月'!$B$4:$F$71,5,0)+VLOOKUP(B18,'[1]11月'!$B$4:$F$71,5,0)+VLOOKUP(B18,'[1]12月'!$B$4:$F$71,5,0)</f>
        <v>0</v>
      </c>
      <c r="G18" s="13">
        <f>VLOOKUP(B18,'[1]12月'!$B$4:$G$71,6,0)</f>
        <v>165</v>
      </c>
      <c r="H18" s="14">
        <f t="shared" si="0"/>
        <v>5.4545454545454543E-2</v>
      </c>
    </row>
    <row r="19" spans="1:8" ht="24.95" customHeight="1">
      <c r="A19" s="10">
        <v>16</v>
      </c>
      <c r="B19" s="11" t="s">
        <v>25</v>
      </c>
      <c r="C19" s="12">
        <f>VLOOKUP(B19,'[1]10月'!$B$4:$F$71,2,0)+VLOOKUP(B19,'[1]11月'!$B$4:$F$71,2,0)+VLOOKUP(B19,'[1]12月'!$B$4:$F$71,2,0)</f>
        <v>9</v>
      </c>
      <c r="D19" s="12">
        <f>VLOOKUP(B19,'[1]10月'!$B$4:$F$71,3,0)+VLOOKUP(B19,'[1]11月'!$B$4:$F$71,3,0)+VLOOKUP(B19,'[1]12月'!$B$4:$F$71,3,0)</f>
        <v>4</v>
      </c>
      <c r="E19" s="12">
        <f>VLOOKUP(B19,'[1]10月'!$B$4:$F$71,4,0)+VLOOKUP(B19,'[1]11月'!$B$4:$F$71,4,0)+VLOOKUP(B19,'[1]12月'!$B$4:$F$71,4,0)</f>
        <v>5</v>
      </c>
      <c r="F19" s="12">
        <f>VLOOKUP(B19,'[1]10月'!$B$4:$F$71,5,0)+VLOOKUP(B19,'[1]11月'!$B$4:$F$71,5,0)+VLOOKUP(B19,'[1]12月'!$B$4:$F$71,5,0)</f>
        <v>0</v>
      </c>
      <c r="G19" s="13">
        <f>VLOOKUP(B19,'[1]12月'!$B$4:$G$71,6,0)</f>
        <v>147</v>
      </c>
      <c r="H19" s="14">
        <f t="shared" si="0"/>
        <v>6.1224489795918366E-2</v>
      </c>
    </row>
    <row r="20" spans="1:8" ht="24.95" customHeight="1">
      <c r="A20" s="10">
        <v>17</v>
      </c>
      <c r="B20" s="11" t="s">
        <v>26</v>
      </c>
      <c r="C20" s="12">
        <f>VLOOKUP(B20,'[1]10月'!$B$4:$F$71,2,0)+VLOOKUP(B20,'[1]11月'!$B$4:$F$71,2,0)+VLOOKUP(B20,'[1]12月'!$B$4:$F$71,2,0)</f>
        <v>9</v>
      </c>
      <c r="D20" s="12">
        <f>VLOOKUP(B20,'[1]10月'!$B$4:$F$71,3,0)+VLOOKUP(B20,'[1]11月'!$B$4:$F$71,3,0)+VLOOKUP(B20,'[1]12月'!$B$4:$F$71,3,0)</f>
        <v>3</v>
      </c>
      <c r="E20" s="12">
        <f>VLOOKUP(B20,'[1]10月'!$B$4:$F$71,4,0)+VLOOKUP(B20,'[1]11月'!$B$4:$F$71,4,0)+VLOOKUP(B20,'[1]12月'!$B$4:$F$71,4,0)</f>
        <v>6</v>
      </c>
      <c r="F20" s="12">
        <f>VLOOKUP(B20,'[1]10月'!$B$4:$F$71,5,0)+VLOOKUP(B20,'[1]11月'!$B$4:$F$71,5,0)+VLOOKUP(B20,'[1]12月'!$B$4:$F$71,5,0)</f>
        <v>0</v>
      </c>
      <c r="G20" s="13">
        <f>VLOOKUP(B20,'[1]12月'!$B$4:$G$71,6,0)</f>
        <v>151</v>
      </c>
      <c r="H20" s="14">
        <f t="shared" si="0"/>
        <v>5.9602649006622516E-2</v>
      </c>
    </row>
    <row r="21" spans="1:8" ht="24.95" customHeight="1">
      <c r="A21" s="10">
        <v>18</v>
      </c>
      <c r="B21" s="11" t="s">
        <v>27</v>
      </c>
      <c r="C21" s="12">
        <f>VLOOKUP(B21,'[1]10月'!$B$4:$F$71,2,0)+VLOOKUP(B21,'[1]11月'!$B$4:$F$71,2,0)+VLOOKUP(B21,'[1]12月'!$B$4:$F$71,2,0)</f>
        <v>9</v>
      </c>
      <c r="D21" s="12">
        <f>VLOOKUP(B21,'[1]10月'!$B$4:$F$71,3,0)+VLOOKUP(B21,'[1]11月'!$B$4:$F$71,3,0)+VLOOKUP(B21,'[1]12月'!$B$4:$F$71,3,0)</f>
        <v>6</v>
      </c>
      <c r="E21" s="12">
        <f>VLOOKUP(B21,'[1]10月'!$B$4:$F$71,4,0)+VLOOKUP(B21,'[1]11月'!$B$4:$F$71,4,0)+VLOOKUP(B21,'[1]12月'!$B$4:$F$71,4,0)</f>
        <v>3</v>
      </c>
      <c r="F21" s="12">
        <f>VLOOKUP(B21,'[1]10月'!$B$4:$F$71,5,0)+VLOOKUP(B21,'[1]11月'!$B$4:$F$71,5,0)+VLOOKUP(B21,'[1]12月'!$B$4:$F$71,5,0)</f>
        <v>0</v>
      </c>
      <c r="G21" s="13">
        <f>VLOOKUP(B21,'[1]12月'!$B$4:$G$71,6,0)</f>
        <v>107</v>
      </c>
      <c r="H21" s="14">
        <f t="shared" si="0"/>
        <v>8.4112149532710276E-2</v>
      </c>
    </row>
    <row r="22" spans="1:8" ht="24.95" customHeight="1">
      <c r="A22" s="10">
        <v>19</v>
      </c>
      <c r="B22" s="11" t="s">
        <v>28</v>
      </c>
      <c r="C22" s="12">
        <f>VLOOKUP(B22,'[1]10月'!$B$4:$F$71,2,0)+VLOOKUP(B22,'[1]11月'!$B$4:$F$71,2,0)+VLOOKUP(B22,'[1]12月'!$B$4:$F$71,2,0)</f>
        <v>8</v>
      </c>
      <c r="D22" s="12">
        <f>VLOOKUP(B22,'[1]10月'!$B$4:$F$71,3,0)+VLOOKUP(B22,'[1]11月'!$B$4:$F$71,3,0)+VLOOKUP(B22,'[1]12月'!$B$4:$F$71,3,0)</f>
        <v>6</v>
      </c>
      <c r="E22" s="12">
        <f>VLOOKUP(B22,'[1]10月'!$B$4:$F$71,4,0)+VLOOKUP(B22,'[1]11月'!$B$4:$F$71,4,0)+VLOOKUP(B22,'[1]12月'!$B$4:$F$71,4,0)</f>
        <v>2</v>
      </c>
      <c r="F22" s="12">
        <f>VLOOKUP(B22,'[1]10月'!$B$4:$F$71,5,0)+VLOOKUP(B22,'[1]11月'!$B$4:$F$71,5,0)+VLOOKUP(B22,'[1]12月'!$B$4:$F$71,5,0)</f>
        <v>0</v>
      </c>
      <c r="G22" s="13">
        <f>VLOOKUP(B22,'[1]12月'!$B$4:$G$71,6,0)</f>
        <v>94</v>
      </c>
      <c r="H22" s="14">
        <f t="shared" si="0"/>
        <v>8.5106382978723402E-2</v>
      </c>
    </row>
    <row r="23" spans="1:8" ht="24.95" customHeight="1">
      <c r="A23" s="10">
        <v>20</v>
      </c>
      <c r="B23" s="11" t="s">
        <v>29</v>
      </c>
      <c r="C23" s="12">
        <f>VLOOKUP(B23,'[1]10月'!$B$4:$F$71,2,0)+VLOOKUP(B23,'[1]11月'!$B$4:$F$71,2,0)+VLOOKUP(B23,'[1]12月'!$B$4:$F$71,2,0)</f>
        <v>7</v>
      </c>
      <c r="D23" s="12">
        <f>VLOOKUP(B23,'[1]10月'!$B$4:$F$71,3,0)+VLOOKUP(B23,'[1]11月'!$B$4:$F$71,3,0)+VLOOKUP(B23,'[1]12月'!$B$4:$F$71,3,0)</f>
        <v>4</v>
      </c>
      <c r="E23" s="12">
        <f>VLOOKUP(B23,'[1]10月'!$B$4:$F$71,4,0)+VLOOKUP(B23,'[1]11月'!$B$4:$F$71,4,0)+VLOOKUP(B23,'[1]12月'!$B$4:$F$71,4,0)</f>
        <v>3</v>
      </c>
      <c r="F23" s="12">
        <f>VLOOKUP(B23,'[1]10月'!$B$4:$F$71,5,0)+VLOOKUP(B23,'[1]11月'!$B$4:$F$71,5,0)+VLOOKUP(B23,'[1]12月'!$B$4:$F$71,5,0)</f>
        <v>0</v>
      </c>
      <c r="G23" s="13">
        <f>VLOOKUP(B23,'[1]12月'!$B$4:$G$71,6,0)</f>
        <v>173</v>
      </c>
      <c r="H23" s="14">
        <f t="shared" si="0"/>
        <v>4.046242774566474E-2</v>
      </c>
    </row>
    <row r="24" spans="1:8" ht="24.95" customHeight="1">
      <c r="A24" s="10">
        <v>21</v>
      </c>
      <c r="B24" s="11" t="s">
        <v>30</v>
      </c>
      <c r="C24" s="12">
        <f>VLOOKUP(B24,'[1]10月'!$B$4:$F$71,2,0)+VLOOKUP(B24,'[1]11月'!$B$4:$F$71,2,0)+VLOOKUP(B24,'[1]12月'!$B$4:$F$71,2,0)</f>
        <v>7</v>
      </c>
      <c r="D24" s="12">
        <f>VLOOKUP(B24,'[1]10月'!$B$4:$F$71,3,0)+VLOOKUP(B24,'[1]11月'!$B$4:$F$71,3,0)+VLOOKUP(B24,'[1]12月'!$B$4:$F$71,3,0)</f>
        <v>1</v>
      </c>
      <c r="E24" s="12">
        <f>VLOOKUP(B24,'[1]10月'!$B$4:$F$71,4,0)+VLOOKUP(B24,'[1]11月'!$B$4:$F$71,4,0)+VLOOKUP(B24,'[1]12月'!$B$4:$F$71,4,0)</f>
        <v>6</v>
      </c>
      <c r="F24" s="12">
        <f>VLOOKUP(B24,'[1]10月'!$B$4:$F$71,5,0)+VLOOKUP(B24,'[1]11月'!$B$4:$F$71,5,0)+VLOOKUP(B24,'[1]12月'!$B$4:$F$71,5,0)</f>
        <v>0</v>
      </c>
      <c r="G24" s="13">
        <f>VLOOKUP(B24,'[1]12月'!$B$4:$G$71,6,0)</f>
        <v>162</v>
      </c>
      <c r="H24" s="14">
        <f t="shared" si="0"/>
        <v>4.3209876543209874E-2</v>
      </c>
    </row>
    <row r="25" spans="1:8" ht="24.95" customHeight="1">
      <c r="A25" s="10">
        <v>22</v>
      </c>
      <c r="B25" s="11" t="s">
        <v>31</v>
      </c>
      <c r="C25" s="12">
        <f>VLOOKUP(B25,'[1]10月'!$B$4:$F$71,2,0)+VLOOKUP(B25,'[1]11月'!$B$4:$F$71,2,0)+VLOOKUP(B25,'[1]12月'!$B$4:$F$71,2,0)</f>
        <v>7</v>
      </c>
      <c r="D25" s="12">
        <f>VLOOKUP(B25,'[1]10月'!$B$4:$F$71,3,0)+VLOOKUP(B25,'[1]11月'!$B$4:$F$71,3,0)+VLOOKUP(B25,'[1]12月'!$B$4:$F$71,3,0)</f>
        <v>5</v>
      </c>
      <c r="E25" s="12">
        <f>VLOOKUP(B25,'[1]10月'!$B$4:$F$71,4,0)+VLOOKUP(B25,'[1]11月'!$B$4:$F$71,4,0)+VLOOKUP(B25,'[1]12月'!$B$4:$F$71,4,0)</f>
        <v>2</v>
      </c>
      <c r="F25" s="12">
        <f>VLOOKUP(B25,'[1]10月'!$B$4:$F$71,5,0)+VLOOKUP(B25,'[1]11月'!$B$4:$F$71,5,0)+VLOOKUP(B25,'[1]12月'!$B$4:$F$71,5,0)</f>
        <v>0</v>
      </c>
      <c r="G25" s="13">
        <f>VLOOKUP(B25,'[1]12月'!$B$4:$G$71,6,0)</f>
        <v>213</v>
      </c>
      <c r="H25" s="14">
        <f t="shared" si="0"/>
        <v>3.2863849765258218E-2</v>
      </c>
    </row>
    <row r="26" spans="1:8" ht="24.95" customHeight="1">
      <c r="A26" s="10">
        <v>23</v>
      </c>
      <c r="B26" s="11" t="s">
        <v>32</v>
      </c>
      <c r="C26" s="12">
        <f>VLOOKUP(B26,'[1]10月'!$B$4:$F$71,2,0)+VLOOKUP(B26,'[1]11月'!$B$4:$F$71,2,0)+VLOOKUP(B26,'[1]12月'!$B$4:$F$71,2,0)</f>
        <v>7</v>
      </c>
      <c r="D26" s="12">
        <f>VLOOKUP(B26,'[1]10月'!$B$4:$F$71,3,0)+VLOOKUP(B26,'[1]11月'!$B$4:$F$71,3,0)+VLOOKUP(B26,'[1]12月'!$B$4:$F$71,3,0)</f>
        <v>2</v>
      </c>
      <c r="E26" s="12">
        <f>VLOOKUP(B26,'[1]10月'!$B$4:$F$71,4,0)+VLOOKUP(B26,'[1]11月'!$B$4:$F$71,4,0)+VLOOKUP(B26,'[1]12月'!$B$4:$F$71,4,0)</f>
        <v>5</v>
      </c>
      <c r="F26" s="12">
        <f>VLOOKUP(B26,'[1]10月'!$B$4:$F$71,5,0)+VLOOKUP(B26,'[1]11月'!$B$4:$F$71,5,0)+VLOOKUP(B26,'[1]12月'!$B$4:$F$71,5,0)</f>
        <v>0</v>
      </c>
      <c r="G26" s="13">
        <f>VLOOKUP(B26,'[1]12月'!$B$4:$G$71,6,0)</f>
        <v>66</v>
      </c>
      <c r="H26" s="14">
        <f t="shared" si="0"/>
        <v>0.10606060606060606</v>
      </c>
    </row>
    <row r="27" spans="1:8" ht="24.95" customHeight="1">
      <c r="A27" s="10">
        <v>24</v>
      </c>
      <c r="B27" s="11" t="s">
        <v>33</v>
      </c>
      <c r="C27" s="12">
        <f>VLOOKUP(B27,'[1]10月'!$B$4:$F$71,2,0)+VLOOKUP(B27,'[1]11月'!$B$4:$F$71,2,0)+VLOOKUP(B27,'[1]12月'!$B$4:$F$71,2,0)</f>
        <v>7</v>
      </c>
      <c r="D27" s="12">
        <f>VLOOKUP(B27,'[1]10月'!$B$4:$F$71,3,0)+VLOOKUP(B27,'[1]11月'!$B$4:$F$71,3,0)+VLOOKUP(B27,'[1]12月'!$B$4:$F$71,3,0)</f>
        <v>1</v>
      </c>
      <c r="E27" s="12">
        <f>VLOOKUP(B27,'[1]10月'!$B$4:$F$71,4,0)+VLOOKUP(B27,'[1]11月'!$B$4:$F$71,4,0)+VLOOKUP(B27,'[1]12月'!$B$4:$F$71,4,0)</f>
        <v>6</v>
      </c>
      <c r="F27" s="12">
        <f>VLOOKUP(B27,'[1]10月'!$B$4:$F$71,5,0)+VLOOKUP(B27,'[1]11月'!$B$4:$F$71,5,0)+VLOOKUP(B27,'[1]12月'!$B$4:$F$71,5,0)</f>
        <v>0</v>
      </c>
      <c r="G27" s="13">
        <f>VLOOKUP(B27,'[1]12月'!$B$4:$G$71,6,0)</f>
        <v>30</v>
      </c>
      <c r="H27" s="14">
        <f t="shared" si="0"/>
        <v>0.23333333333333334</v>
      </c>
    </row>
    <row r="28" spans="1:8" ht="24.95" customHeight="1">
      <c r="A28" s="10">
        <v>25</v>
      </c>
      <c r="B28" s="11" t="s">
        <v>34</v>
      </c>
      <c r="C28" s="12">
        <f>VLOOKUP(B28,'[1]10月'!$B$4:$F$71,2,0)+VLOOKUP(B28,'[1]11月'!$B$4:$F$71,2,0)+VLOOKUP(B28,'[1]12月'!$B$4:$F$71,2,0)</f>
        <v>6</v>
      </c>
      <c r="D28" s="12">
        <f>VLOOKUP(B28,'[1]10月'!$B$4:$F$71,3,0)+VLOOKUP(B28,'[1]11月'!$B$4:$F$71,3,0)+VLOOKUP(B28,'[1]12月'!$B$4:$F$71,3,0)</f>
        <v>2</v>
      </c>
      <c r="E28" s="12">
        <f>VLOOKUP(B28,'[1]10月'!$B$4:$F$71,4,0)+VLOOKUP(B28,'[1]11月'!$B$4:$F$71,4,0)+VLOOKUP(B28,'[1]12月'!$B$4:$F$71,4,0)</f>
        <v>4</v>
      </c>
      <c r="F28" s="12">
        <f>VLOOKUP(B28,'[1]10月'!$B$4:$F$71,5,0)+VLOOKUP(B28,'[1]11月'!$B$4:$F$71,5,0)+VLOOKUP(B28,'[1]12月'!$B$4:$F$71,5,0)</f>
        <v>0</v>
      </c>
      <c r="G28" s="13">
        <f>VLOOKUP(B28,'[1]12月'!$B$4:$G$71,6,0)</f>
        <v>92</v>
      </c>
      <c r="H28" s="14">
        <f t="shared" si="0"/>
        <v>6.5217391304347824E-2</v>
      </c>
    </row>
    <row r="29" spans="1:8" ht="24.95" customHeight="1">
      <c r="A29" s="10">
        <v>26</v>
      </c>
      <c r="B29" s="11" t="s">
        <v>35</v>
      </c>
      <c r="C29" s="12">
        <f>VLOOKUP(B29,'[1]10月'!$B$4:$F$71,2,0)+VLOOKUP(B29,'[1]11月'!$B$4:$F$71,2,0)+VLOOKUP(B29,'[1]12月'!$B$4:$F$71,2,0)</f>
        <v>6</v>
      </c>
      <c r="D29" s="12">
        <f>VLOOKUP(B29,'[1]10月'!$B$4:$F$71,3,0)+VLOOKUP(B29,'[1]11月'!$B$4:$F$71,3,0)+VLOOKUP(B29,'[1]12月'!$B$4:$F$71,3,0)</f>
        <v>5</v>
      </c>
      <c r="E29" s="12">
        <f>VLOOKUP(B29,'[1]10月'!$B$4:$F$71,4,0)+VLOOKUP(B29,'[1]11月'!$B$4:$F$71,4,0)+VLOOKUP(B29,'[1]12月'!$B$4:$F$71,4,0)</f>
        <v>1</v>
      </c>
      <c r="F29" s="12">
        <f>VLOOKUP(B29,'[1]10月'!$B$4:$F$71,5,0)+VLOOKUP(B29,'[1]11月'!$B$4:$F$71,5,0)+VLOOKUP(B29,'[1]12月'!$B$4:$F$71,5,0)</f>
        <v>0</v>
      </c>
      <c r="G29" s="13">
        <f>VLOOKUP(B29,'[1]12月'!$B$4:$G$71,6,0)</f>
        <v>154</v>
      </c>
      <c r="H29" s="14">
        <f t="shared" si="0"/>
        <v>3.896103896103896E-2</v>
      </c>
    </row>
    <row r="30" spans="1:8" ht="24.95" customHeight="1">
      <c r="A30" s="10">
        <v>27</v>
      </c>
      <c r="B30" s="11" t="s">
        <v>36</v>
      </c>
      <c r="C30" s="12">
        <f>VLOOKUP(B30,'[1]10月'!$B$4:$F$71,2,0)+VLOOKUP(B30,'[1]11月'!$B$4:$F$71,2,0)+VLOOKUP(B30,'[1]12月'!$B$4:$F$71,2,0)</f>
        <v>6</v>
      </c>
      <c r="D30" s="12">
        <f>VLOOKUP(B30,'[1]10月'!$B$4:$F$71,3,0)+VLOOKUP(B30,'[1]11月'!$B$4:$F$71,3,0)+VLOOKUP(B30,'[1]12月'!$B$4:$F$71,3,0)</f>
        <v>0</v>
      </c>
      <c r="E30" s="12">
        <f>VLOOKUP(B30,'[1]10月'!$B$4:$F$71,4,0)+VLOOKUP(B30,'[1]11月'!$B$4:$F$71,4,0)+VLOOKUP(B30,'[1]12月'!$B$4:$F$71,4,0)</f>
        <v>6</v>
      </c>
      <c r="F30" s="12">
        <f>VLOOKUP(B30,'[1]10月'!$B$4:$F$71,5,0)+VLOOKUP(B30,'[1]11月'!$B$4:$F$71,5,0)+VLOOKUP(B30,'[1]12月'!$B$4:$F$71,5,0)</f>
        <v>0</v>
      </c>
      <c r="G30" s="13">
        <f>VLOOKUP(B30,'[1]12月'!$B$4:$G$71,6,0)</f>
        <v>130</v>
      </c>
      <c r="H30" s="14">
        <f t="shared" si="0"/>
        <v>4.6153846153846156E-2</v>
      </c>
    </row>
    <row r="31" spans="1:8" ht="24.95" customHeight="1">
      <c r="A31" s="10">
        <v>28</v>
      </c>
      <c r="B31" s="11" t="s">
        <v>37</v>
      </c>
      <c r="C31" s="12">
        <f>VLOOKUP(B31,'[1]10月'!$B$4:$F$71,2,0)+VLOOKUP(B31,'[1]11月'!$B$4:$F$71,2,0)+VLOOKUP(B31,'[1]12月'!$B$4:$F$71,2,0)</f>
        <v>6</v>
      </c>
      <c r="D31" s="12">
        <f>VLOOKUP(B31,'[1]10月'!$B$4:$F$71,3,0)+VLOOKUP(B31,'[1]11月'!$B$4:$F$71,3,0)+VLOOKUP(B31,'[1]12月'!$B$4:$F$71,3,0)</f>
        <v>5</v>
      </c>
      <c r="E31" s="12">
        <f>VLOOKUP(B31,'[1]10月'!$B$4:$F$71,4,0)+VLOOKUP(B31,'[1]11月'!$B$4:$F$71,4,0)+VLOOKUP(B31,'[1]12月'!$B$4:$F$71,4,0)</f>
        <v>1</v>
      </c>
      <c r="F31" s="12">
        <f>VLOOKUP(B31,'[1]10月'!$B$4:$F$71,5,0)+VLOOKUP(B31,'[1]11月'!$B$4:$F$71,5,0)+VLOOKUP(B31,'[1]12月'!$B$4:$F$71,5,0)</f>
        <v>0</v>
      </c>
      <c r="G31" s="13">
        <f>VLOOKUP(B31,'[1]12月'!$B$4:$G$71,6,0)</f>
        <v>76</v>
      </c>
      <c r="H31" s="14">
        <f t="shared" si="0"/>
        <v>7.8947368421052627E-2</v>
      </c>
    </row>
    <row r="32" spans="1:8" ht="24.95" customHeight="1">
      <c r="A32" s="10">
        <v>29</v>
      </c>
      <c r="B32" s="11" t="s">
        <v>38</v>
      </c>
      <c r="C32" s="12">
        <f>VLOOKUP(B32,'[1]10月'!$B$4:$F$71,2,0)+VLOOKUP(B32,'[1]11月'!$B$4:$F$71,2,0)+VLOOKUP(B32,'[1]12月'!$B$4:$F$71,2,0)</f>
        <v>6</v>
      </c>
      <c r="D32" s="12">
        <f>VLOOKUP(B32,'[1]10月'!$B$4:$F$71,3,0)+VLOOKUP(B32,'[1]11月'!$B$4:$F$71,3,0)+VLOOKUP(B32,'[1]12月'!$B$4:$F$71,3,0)</f>
        <v>4</v>
      </c>
      <c r="E32" s="12">
        <f>VLOOKUP(B32,'[1]10月'!$B$4:$F$71,4,0)+VLOOKUP(B32,'[1]11月'!$B$4:$F$71,4,0)+VLOOKUP(B32,'[1]12月'!$B$4:$F$71,4,0)</f>
        <v>2</v>
      </c>
      <c r="F32" s="12">
        <f>VLOOKUP(B32,'[1]10月'!$B$4:$F$71,5,0)+VLOOKUP(B32,'[1]11月'!$B$4:$F$71,5,0)+VLOOKUP(B32,'[1]12月'!$B$4:$F$71,5,0)</f>
        <v>0</v>
      </c>
      <c r="G32" s="13">
        <f>VLOOKUP(B32,'[1]12月'!$B$4:$G$71,6,0)</f>
        <v>95</v>
      </c>
      <c r="H32" s="14">
        <f t="shared" si="0"/>
        <v>6.3157894736842107E-2</v>
      </c>
    </row>
    <row r="33" spans="1:8" ht="24.95" customHeight="1">
      <c r="A33" s="10">
        <v>30</v>
      </c>
      <c r="B33" s="11" t="s">
        <v>39</v>
      </c>
      <c r="C33" s="12">
        <f>VLOOKUP(B33,'[1]10月'!$B$4:$F$71,2,0)+VLOOKUP(B33,'[1]11月'!$B$4:$F$71,2,0)+VLOOKUP(B33,'[1]12月'!$B$4:$F$71,2,0)</f>
        <v>6</v>
      </c>
      <c r="D33" s="12">
        <f>VLOOKUP(B33,'[1]10月'!$B$4:$F$71,3,0)+VLOOKUP(B33,'[1]11月'!$B$4:$F$71,3,0)+VLOOKUP(B33,'[1]12月'!$B$4:$F$71,3,0)</f>
        <v>6</v>
      </c>
      <c r="E33" s="12">
        <f>VLOOKUP(B33,'[1]10月'!$B$4:$F$71,4,0)+VLOOKUP(B33,'[1]11月'!$B$4:$F$71,4,0)+VLOOKUP(B33,'[1]12月'!$B$4:$F$71,4,0)</f>
        <v>0</v>
      </c>
      <c r="F33" s="12">
        <f>VLOOKUP(B33,'[1]10月'!$B$4:$F$71,5,0)+VLOOKUP(B33,'[1]11月'!$B$4:$F$71,5,0)+VLOOKUP(B33,'[1]12月'!$B$4:$F$71,5,0)</f>
        <v>0</v>
      </c>
      <c r="G33" s="13">
        <f>VLOOKUP(B33,'[1]12月'!$B$4:$G$71,6,0)</f>
        <v>60</v>
      </c>
      <c r="H33" s="14">
        <f t="shared" si="0"/>
        <v>0.1</v>
      </c>
    </row>
    <row r="34" spans="1:8" ht="24.95" customHeight="1">
      <c r="A34" s="10">
        <v>31</v>
      </c>
      <c r="B34" s="11" t="s">
        <v>40</v>
      </c>
      <c r="C34" s="12">
        <f>VLOOKUP(B34,'[1]10月'!$B$4:$F$71,2,0)+VLOOKUP(B34,'[1]11月'!$B$4:$F$71,2,0)+VLOOKUP(B34,'[1]12月'!$B$4:$F$71,2,0)</f>
        <v>5</v>
      </c>
      <c r="D34" s="12">
        <f>VLOOKUP(B34,'[1]10月'!$B$4:$F$71,3,0)+VLOOKUP(B34,'[1]11月'!$B$4:$F$71,3,0)+VLOOKUP(B34,'[1]12月'!$B$4:$F$71,3,0)</f>
        <v>1</v>
      </c>
      <c r="E34" s="12">
        <f>VLOOKUP(B34,'[1]10月'!$B$4:$F$71,4,0)+VLOOKUP(B34,'[1]11月'!$B$4:$F$71,4,0)+VLOOKUP(B34,'[1]12月'!$B$4:$F$71,4,0)</f>
        <v>4</v>
      </c>
      <c r="F34" s="12">
        <f>VLOOKUP(B34,'[1]10月'!$B$4:$F$71,5,0)+VLOOKUP(B34,'[1]11月'!$B$4:$F$71,5,0)+VLOOKUP(B34,'[1]12月'!$B$4:$F$71,5,0)</f>
        <v>0</v>
      </c>
      <c r="G34" s="13">
        <f>VLOOKUP(B34,'[1]12月'!$B$4:$G$71,6,0)</f>
        <v>67</v>
      </c>
      <c r="H34" s="14">
        <f t="shared" si="0"/>
        <v>7.4626865671641784E-2</v>
      </c>
    </row>
    <row r="35" spans="1:8" ht="24.95" customHeight="1">
      <c r="A35" s="10">
        <v>32</v>
      </c>
      <c r="B35" s="11" t="s">
        <v>41</v>
      </c>
      <c r="C35" s="12">
        <f>VLOOKUP(B35,'[1]10月'!$B$4:$F$71,2,0)+VLOOKUP(B35,'[1]11月'!$B$4:$F$71,2,0)+VLOOKUP(B35,'[1]12月'!$B$4:$F$71,2,0)</f>
        <v>5</v>
      </c>
      <c r="D35" s="12">
        <f>VLOOKUP(B35,'[1]10月'!$B$4:$F$71,3,0)+VLOOKUP(B35,'[1]11月'!$B$4:$F$71,3,0)+VLOOKUP(B35,'[1]12月'!$B$4:$F$71,3,0)</f>
        <v>3</v>
      </c>
      <c r="E35" s="12">
        <f>VLOOKUP(B35,'[1]10月'!$B$4:$F$71,4,0)+VLOOKUP(B35,'[1]11月'!$B$4:$F$71,4,0)+VLOOKUP(B35,'[1]12月'!$B$4:$F$71,4,0)</f>
        <v>2</v>
      </c>
      <c r="F35" s="12">
        <f>VLOOKUP(B35,'[1]10月'!$B$4:$F$71,5,0)+VLOOKUP(B35,'[1]11月'!$B$4:$F$71,5,0)+VLOOKUP(B35,'[1]12月'!$B$4:$F$71,5,0)</f>
        <v>0</v>
      </c>
      <c r="G35" s="13">
        <f>VLOOKUP(B35,'[1]12月'!$B$4:$G$71,6,0)</f>
        <v>46</v>
      </c>
      <c r="H35" s="14">
        <f t="shared" si="0"/>
        <v>0.10869565217391304</v>
      </c>
    </row>
    <row r="36" spans="1:8" ht="24.95" customHeight="1">
      <c r="A36" s="10">
        <v>33</v>
      </c>
      <c r="B36" s="11" t="s">
        <v>42</v>
      </c>
      <c r="C36" s="12">
        <f>VLOOKUP(B36,'[1]10月'!$B$4:$F$71,2,0)+VLOOKUP(B36,'[1]11月'!$B$4:$F$71,2,0)+VLOOKUP(B36,'[1]12月'!$B$4:$F$71,2,0)</f>
        <v>5</v>
      </c>
      <c r="D36" s="12">
        <f>VLOOKUP(B36,'[1]10月'!$B$4:$F$71,3,0)+VLOOKUP(B36,'[1]11月'!$B$4:$F$71,3,0)+VLOOKUP(B36,'[1]12月'!$B$4:$F$71,3,0)</f>
        <v>5</v>
      </c>
      <c r="E36" s="12">
        <f>VLOOKUP(B36,'[1]10月'!$B$4:$F$71,4,0)+VLOOKUP(B36,'[1]11月'!$B$4:$F$71,4,0)+VLOOKUP(B36,'[1]12月'!$B$4:$F$71,4,0)</f>
        <v>0</v>
      </c>
      <c r="F36" s="12">
        <f>VLOOKUP(B36,'[1]10月'!$B$4:$F$71,5,0)+VLOOKUP(B36,'[1]11月'!$B$4:$F$71,5,0)+VLOOKUP(B36,'[1]12月'!$B$4:$F$71,5,0)</f>
        <v>0</v>
      </c>
      <c r="G36" s="13">
        <f>VLOOKUP(B36,'[1]12月'!$B$4:$G$71,6,0)</f>
        <v>197</v>
      </c>
      <c r="H36" s="14">
        <f t="shared" si="0"/>
        <v>2.5380710659898477E-2</v>
      </c>
    </row>
    <row r="37" spans="1:8" ht="24.95" customHeight="1">
      <c r="A37" s="10">
        <v>34</v>
      </c>
      <c r="B37" s="11" t="s">
        <v>43</v>
      </c>
      <c r="C37" s="12">
        <f>VLOOKUP(B37,'[1]10月'!$B$4:$F$71,2,0)+VLOOKUP(B37,'[1]11月'!$B$4:$F$71,2,0)+VLOOKUP(B37,'[1]12月'!$B$4:$F$71,2,0)</f>
        <v>4</v>
      </c>
      <c r="D37" s="12">
        <f>VLOOKUP(B37,'[1]10月'!$B$4:$F$71,3,0)+VLOOKUP(B37,'[1]11月'!$B$4:$F$71,3,0)+VLOOKUP(B37,'[1]12月'!$B$4:$F$71,3,0)</f>
        <v>2</v>
      </c>
      <c r="E37" s="12">
        <f>VLOOKUP(B37,'[1]10月'!$B$4:$F$71,4,0)+VLOOKUP(B37,'[1]11月'!$B$4:$F$71,4,0)+VLOOKUP(B37,'[1]12月'!$B$4:$F$71,4,0)</f>
        <v>2</v>
      </c>
      <c r="F37" s="12">
        <f>VLOOKUP(B37,'[1]10月'!$B$4:$F$71,5,0)+VLOOKUP(B37,'[1]11月'!$B$4:$F$71,5,0)+VLOOKUP(B37,'[1]12月'!$B$4:$F$71,5,0)</f>
        <v>0</v>
      </c>
      <c r="G37" s="13">
        <f>VLOOKUP(B37,'[1]12月'!$B$4:$G$71,6,0)</f>
        <v>98</v>
      </c>
      <c r="H37" s="14">
        <f t="shared" si="0"/>
        <v>4.0816326530612242E-2</v>
      </c>
    </row>
    <row r="38" spans="1:8" ht="24.95" customHeight="1">
      <c r="A38" s="10">
        <v>35</v>
      </c>
      <c r="B38" s="11" t="s">
        <v>44</v>
      </c>
      <c r="C38" s="12">
        <f>VLOOKUP(B38,'[1]10月'!$B$4:$F$71,2,0)+VLOOKUP(B38,'[1]11月'!$B$4:$F$71,2,0)+VLOOKUP(B38,'[1]12月'!$B$4:$F$71,2,0)</f>
        <v>4</v>
      </c>
      <c r="D38" s="12">
        <f>VLOOKUP(B38,'[1]10月'!$B$4:$F$71,3,0)+VLOOKUP(B38,'[1]11月'!$B$4:$F$71,3,0)+VLOOKUP(B38,'[1]12月'!$B$4:$F$71,3,0)</f>
        <v>2</v>
      </c>
      <c r="E38" s="12">
        <f>VLOOKUP(B38,'[1]10月'!$B$4:$F$71,4,0)+VLOOKUP(B38,'[1]11月'!$B$4:$F$71,4,0)+VLOOKUP(B38,'[1]12月'!$B$4:$F$71,4,0)</f>
        <v>2</v>
      </c>
      <c r="F38" s="12">
        <f>VLOOKUP(B38,'[1]10月'!$B$4:$F$71,5,0)+VLOOKUP(B38,'[1]11月'!$B$4:$F$71,5,0)+VLOOKUP(B38,'[1]12月'!$B$4:$F$71,5,0)</f>
        <v>0</v>
      </c>
      <c r="G38" s="13">
        <f>VLOOKUP(B38,'[1]12月'!$B$4:$G$71,6,0)</f>
        <v>44</v>
      </c>
      <c r="H38" s="14">
        <f t="shared" si="0"/>
        <v>9.0909090909090912E-2</v>
      </c>
    </row>
    <row r="39" spans="1:8" ht="24.95" customHeight="1">
      <c r="A39" s="10">
        <v>36</v>
      </c>
      <c r="B39" s="11" t="s">
        <v>45</v>
      </c>
      <c r="C39" s="12">
        <f>VLOOKUP(B39,'[1]10月'!$B$4:$F$71,2,0)+VLOOKUP(B39,'[1]11月'!$B$4:$F$71,2,0)+VLOOKUP(B39,'[1]12月'!$B$4:$F$71,2,0)</f>
        <v>4</v>
      </c>
      <c r="D39" s="12">
        <f>VLOOKUP(B39,'[1]10月'!$B$4:$F$71,3,0)+VLOOKUP(B39,'[1]11月'!$B$4:$F$71,3,0)+VLOOKUP(B39,'[1]12月'!$B$4:$F$71,3,0)</f>
        <v>2</v>
      </c>
      <c r="E39" s="12">
        <f>VLOOKUP(B39,'[1]10月'!$B$4:$F$71,4,0)+VLOOKUP(B39,'[1]11月'!$B$4:$F$71,4,0)+VLOOKUP(B39,'[1]12月'!$B$4:$F$71,4,0)</f>
        <v>2</v>
      </c>
      <c r="F39" s="12">
        <f>VLOOKUP(B39,'[1]10月'!$B$4:$F$71,5,0)+VLOOKUP(B39,'[1]11月'!$B$4:$F$71,5,0)+VLOOKUP(B39,'[1]12月'!$B$4:$F$71,5,0)</f>
        <v>0</v>
      </c>
      <c r="G39" s="13">
        <f>VLOOKUP(B39,'[1]12月'!$B$4:$G$71,6,0)</f>
        <v>33</v>
      </c>
      <c r="H39" s="14">
        <f t="shared" si="0"/>
        <v>0.12121212121212122</v>
      </c>
    </row>
    <row r="40" spans="1:8" ht="24.95" customHeight="1">
      <c r="A40" s="10">
        <v>37</v>
      </c>
      <c r="B40" s="11" t="s">
        <v>46</v>
      </c>
      <c r="C40" s="12">
        <f>VLOOKUP(B40,'[1]10月'!$B$4:$F$71,2,0)+VLOOKUP(B40,'[1]11月'!$B$4:$F$71,2,0)+VLOOKUP(B40,'[1]12月'!$B$4:$F$71,2,0)</f>
        <v>3</v>
      </c>
      <c r="D40" s="12">
        <f>VLOOKUP(B40,'[1]10月'!$B$4:$F$71,3,0)+VLOOKUP(B40,'[1]11月'!$B$4:$F$71,3,0)+VLOOKUP(B40,'[1]12月'!$B$4:$F$71,3,0)</f>
        <v>2</v>
      </c>
      <c r="E40" s="12">
        <f>VLOOKUP(B40,'[1]10月'!$B$4:$F$71,4,0)+VLOOKUP(B40,'[1]11月'!$B$4:$F$71,4,0)+VLOOKUP(B40,'[1]12月'!$B$4:$F$71,4,0)</f>
        <v>1</v>
      </c>
      <c r="F40" s="12">
        <f>VLOOKUP(B40,'[1]10月'!$B$4:$F$71,5,0)+VLOOKUP(B40,'[1]11月'!$B$4:$F$71,5,0)+VLOOKUP(B40,'[1]12月'!$B$4:$F$71,5,0)</f>
        <v>0</v>
      </c>
      <c r="G40" s="13">
        <f>VLOOKUP(B40,'[1]12月'!$B$4:$G$71,6,0)</f>
        <v>64</v>
      </c>
      <c r="H40" s="14">
        <f t="shared" si="0"/>
        <v>4.6875E-2</v>
      </c>
    </row>
    <row r="41" spans="1:8" ht="24.95" customHeight="1">
      <c r="A41" s="10">
        <v>38</v>
      </c>
      <c r="B41" s="11" t="s">
        <v>47</v>
      </c>
      <c r="C41" s="12">
        <f>VLOOKUP(B41,'[1]10月'!$B$4:$F$71,2,0)+VLOOKUP(B41,'[1]11月'!$B$4:$F$71,2,0)+VLOOKUP(B41,'[1]12月'!$B$4:$F$71,2,0)</f>
        <v>3</v>
      </c>
      <c r="D41" s="12">
        <f>VLOOKUP(B41,'[1]10月'!$B$4:$F$71,3,0)+VLOOKUP(B41,'[1]11月'!$B$4:$F$71,3,0)+VLOOKUP(B41,'[1]12月'!$B$4:$F$71,3,0)</f>
        <v>3</v>
      </c>
      <c r="E41" s="12">
        <f>VLOOKUP(B41,'[1]10月'!$B$4:$F$71,4,0)+VLOOKUP(B41,'[1]11月'!$B$4:$F$71,4,0)+VLOOKUP(B41,'[1]12月'!$B$4:$F$71,4,0)</f>
        <v>0</v>
      </c>
      <c r="F41" s="12">
        <f>VLOOKUP(B41,'[1]10月'!$B$4:$F$71,5,0)+VLOOKUP(B41,'[1]11月'!$B$4:$F$71,5,0)+VLOOKUP(B41,'[1]12月'!$B$4:$F$71,5,0)</f>
        <v>0</v>
      </c>
      <c r="G41" s="13">
        <f>VLOOKUP(B41,'[1]12月'!$B$4:$G$71,6,0)</f>
        <v>55</v>
      </c>
      <c r="H41" s="14">
        <f t="shared" si="0"/>
        <v>5.4545454545454543E-2</v>
      </c>
    </row>
    <row r="42" spans="1:8" ht="24.95" customHeight="1">
      <c r="A42" s="10">
        <v>39</v>
      </c>
      <c r="B42" s="11" t="s">
        <v>48</v>
      </c>
      <c r="C42" s="12">
        <f>VLOOKUP(B42,'[1]10月'!$B$4:$F$71,2,0)+VLOOKUP(B42,'[1]11月'!$B$4:$F$71,2,0)+VLOOKUP(B42,'[1]12月'!$B$4:$F$71,2,0)</f>
        <v>3</v>
      </c>
      <c r="D42" s="12">
        <f>VLOOKUP(B42,'[1]10月'!$B$4:$F$71,3,0)+VLOOKUP(B42,'[1]11月'!$B$4:$F$71,3,0)+VLOOKUP(B42,'[1]12月'!$B$4:$F$71,3,0)</f>
        <v>1</v>
      </c>
      <c r="E42" s="12">
        <f>VLOOKUP(B42,'[1]10月'!$B$4:$F$71,4,0)+VLOOKUP(B42,'[1]11月'!$B$4:$F$71,4,0)+VLOOKUP(B42,'[1]12月'!$B$4:$F$71,4,0)</f>
        <v>2</v>
      </c>
      <c r="F42" s="12">
        <f>VLOOKUP(B42,'[1]10月'!$B$4:$F$71,5,0)+VLOOKUP(B42,'[1]11月'!$B$4:$F$71,5,0)+VLOOKUP(B42,'[1]12月'!$B$4:$F$71,5,0)</f>
        <v>0</v>
      </c>
      <c r="G42" s="13">
        <f>VLOOKUP(B42,'[1]12月'!$B$4:$G$71,6,0)</f>
        <v>41</v>
      </c>
      <c r="H42" s="14">
        <f t="shared" si="0"/>
        <v>7.3170731707317069E-2</v>
      </c>
    </row>
    <row r="43" spans="1:8" ht="24.95" customHeight="1">
      <c r="A43" s="10">
        <v>40</v>
      </c>
      <c r="B43" s="11" t="s">
        <v>49</v>
      </c>
      <c r="C43" s="12">
        <f>VLOOKUP(B43,'[1]10月'!$B$4:$F$71,2,0)+VLOOKUP(B43,'[1]11月'!$B$4:$F$71,2,0)+VLOOKUP(B43,'[1]12月'!$B$4:$F$71,2,0)</f>
        <v>3</v>
      </c>
      <c r="D43" s="12">
        <f>VLOOKUP(B43,'[1]10月'!$B$4:$F$71,3,0)+VLOOKUP(B43,'[1]11月'!$B$4:$F$71,3,0)+VLOOKUP(B43,'[1]12月'!$B$4:$F$71,3,0)</f>
        <v>3</v>
      </c>
      <c r="E43" s="12">
        <f>VLOOKUP(B43,'[1]10月'!$B$4:$F$71,4,0)+VLOOKUP(B43,'[1]11月'!$B$4:$F$71,4,0)+VLOOKUP(B43,'[1]12月'!$B$4:$F$71,4,0)</f>
        <v>0</v>
      </c>
      <c r="F43" s="12">
        <f>VLOOKUP(B43,'[1]10月'!$B$4:$F$71,5,0)+VLOOKUP(B43,'[1]11月'!$B$4:$F$71,5,0)+VLOOKUP(B43,'[1]12月'!$B$4:$F$71,5,0)</f>
        <v>0</v>
      </c>
      <c r="G43" s="13">
        <f>VLOOKUP(B43,'[1]12月'!$B$4:$G$71,6,0)</f>
        <v>64</v>
      </c>
      <c r="H43" s="14">
        <f t="shared" si="0"/>
        <v>4.6875E-2</v>
      </c>
    </row>
    <row r="44" spans="1:8" ht="24.95" customHeight="1">
      <c r="A44" s="10">
        <v>41</v>
      </c>
      <c r="B44" s="11" t="s">
        <v>50</v>
      </c>
      <c r="C44" s="12">
        <f>VLOOKUP(B44,'[1]10月'!$B$4:$F$71,2,0)+VLOOKUP(B44,'[1]11月'!$B$4:$F$71,2,0)+VLOOKUP(B44,'[1]12月'!$B$4:$F$71,2,0)</f>
        <v>3</v>
      </c>
      <c r="D44" s="12">
        <f>VLOOKUP(B44,'[1]10月'!$B$4:$F$71,3,0)+VLOOKUP(B44,'[1]11月'!$B$4:$F$71,3,0)+VLOOKUP(B44,'[1]12月'!$B$4:$F$71,3,0)</f>
        <v>3</v>
      </c>
      <c r="E44" s="12">
        <f>VLOOKUP(B44,'[1]10月'!$B$4:$F$71,4,0)+VLOOKUP(B44,'[1]11月'!$B$4:$F$71,4,0)+VLOOKUP(B44,'[1]12月'!$B$4:$F$71,4,0)</f>
        <v>0</v>
      </c>
      <c r="F44" s="12">
        <f>VLOOKUP(B44,'[1]10月'!$B$4:$F$71,5,0)+VLOOKUP(B44,'[1]11月'!$B$4:$F$71,5,0)+VLOOKUP(B44,'[1]12月'!$B$4:$F$71,5,0)</f>
        <v>0</v>
      </c>
      <c r="G44" s="13">
        <f>VLOOKUP(B44,'[1]12月'!$B$4:$G$71,6,0)</f>
        <v>30</v>
      </c>
      <c r="H44" s="14">
        <f t="shared" si="0"/>
        <v>0.1</v>
      </c>
    </row>
    <row r="45" spans="1:8" ht="24.95" customHeight="1">
      <c r="A45" s="10">
        <v>42</v>
      </c>
      <c r="B45" s="11" t="s">
        <v>51</v>
      </c>
      <c r="C45" s="12">
        <f>VLOOKUP(B45,'[1]10月'!$B$4:$F$71,2,0)+VLOOKUP(B45,'[1]11月'!$B$4:$F$71,2,0)+VLOOKUP(B45,'[1]12月'!$B$4:$F$71,2,0)</f>
        <v>3</v>
      </c>
      <c r="D45" s="12">
        <f>VLOOKUP(B45,'[1]10月'!$B$4:$F$71,3,0)+VLOOKUP(B45,'[1]11月'!$B$4:$F$71,3,0)+VLOOKUP(B45,'[1]12月'!$B$4:$F$71,3,0)</f>
        <v>1</v>
      </c>
      <c r="E45" s="12">
        <f>VLOOKUP(B45,'[1]10月'!$B$4:$F$71,4,0)+VLOOKUP(B45,'[1]11月'!$B$4:$F$71,4,0)+VLOOKUP(B45,'[1]12月'!$B$4:$F$71,4,0)</f>
        <v>2</v>
      </c>
      <c r="F45" s="12">
        <f>VLOOKUP(B45,'[1]10月'!$B$4:$F$71,5,0)+VLOOKUP(B45,'[1]11月'!$B$4:$F$71,5,0)+VLOOKUP(B45,'[1]12月'!$B$4:$F$71,5,0)</f>
        <v>0</v>
      </c>
      <c r="G45" s="13">
        <f>VLOOKUP(B45,'[1]12月'!$B$4:$G$71,6,0)</f>
        <v>111</v>
      </c>
      <c r="H45" s="14">
        <f t="shared" si="0"/>
        <v>2.7027027027027029E-2</v>
      </c>
    </row>
    <row r="46" spans="1:8" ht="24.95" customHeight="1">
      <c r="A46" s="10">
        <v>43</v>
      </c>
      <c r="B46" s="11" t="s">
        <v>52</v>
      </c>
      <c r="C46" s="12">
        <f>VLOOKUP(B46,'[1]10月'!$B$4:$F$71,2,0)+VLOOKUP(B46,'[1]11月'!$B$4:$F$71,2,0)+VLOOKUP(B46,'[1]12月'!$B$4:$F$71,2,0)</f>
        <v>3</v>
      </c>
      <c r="D46" s="12">
        <f>VLOOKUP(B46,'[1]10月'!$B$4:$F$71,3,0)+VLOOKUP(B46,'[1]11月'!$B$4:$F$71,3,0)+VLOOKUP(B46,'[1]12月'!$B$4:$F$71,3,0)</f>
        <v>1</v>
      </c>
      <c r="E46" s="12">
        <f>VLOOKUP(B46,'[1]10月'!$B$4:$F$71,4,0)+VLOOKUP(B46,'[1]11月'!$B$4:$F$71,4,0)+VLOOKUP(B46,'[1]12月'!$B$4:$F$71,4,0)</f>
        <v>2</v>
      </c>
      <c r="F46" s="12">
        <f>VLOOKUP(B46,'[1]10月'!$B$4:$F$71,5,0)+VLOOKUP(B46,'[1]11月'!$B$4:$F$71,5,0)+VLOOKUP(B46,'[1]12月'!$B$4:$F$71,5,0)</f>
        <v>0</v>
      </c>
      <c r="G46" s="13">
        <f>VLOOKUP(B46,'[1]12月'!$B$4:$G$71,6,0)</f>
        <v>79</v>
      </c>
      <c r="H46" s="14">
        <f t="shared" si="0"/>
        <v>3.7974683544303799E-2</v>
      </c>
    </row>
    <row r="47" spans="1:8" ht="24.95" customHeight="1">
      <c r="A47" s="10">
        <v>44</v>
      </c>
      <c r="B47" s="11" t="s">
        <v>53</v>
      </c>
      <c r="C47" s="12">
        <f>VLOOKUP(B47,'[1]10月'!$B$4:$F$71,2,0)+VLOOKUP(B47,'[1]11月'!$B$4:$F$71,2,0)+VLOOKUP(B47,'[1]12月'!$B$4:$F$71,2,0)</f>
        <v>2</v>
      </c>
      <c r="D47" s="12">
        <f>VLOOKUP(B47,'[1]10月'!$B$4:$F$71,3,0)+VLOOKUP(B47,'[1]11月'!$B$4:$F$71,3,0)+VLOOKUP(B47,'[1]12月'!$B$4:$F$71,3,0)</f>
        <v>1</v>
      </c>
      <c r="E47" s="12">
        <f>VLOOKUP(B47,'[1]10月'!$B$4:$F$71,4,0)+VLOOKUP(B47,'[1]11月'!$B$4:$F$71,4,0)+VLOOKUP(B47,'[1]12月'!$B$4:$F$71,4,0)</f>
        <v>1</v>
      </c>
      <c r="F47" s="12">
        <f>VLOOKUP(B47,'[1]10月'!$B$4:$F$71,5,0)+VLOOKUP(B47,'[1]11月'!$B$4:$F$71,5,0)+VLOOKUP(B47,'[1]12月'!$B$4:$F$71,5,0)</f>
        <v>0</v>
      </c>
      <c r="G47" s="13">
        <f>VLOOKUP(B47,'[1]12月'!$B$4:$G$71,6,0)</f>
        <v>41</v>
      </c>
      <c r="H47" s="14">
        <f t="shared" si="0"/>
        <v>4.878048780487805E-2</v>
      </c>
    </row>
    <row r="48" spans="1:8" ht="24.95" customHeight="1">
      <c r="A48" s="10">
        <v>45</v>
      </c>
      <c r="B48" s="11" t="s">
        <v>54</v>
      </c>
      <c r="C48" s="12">
        <f>VLOOKUP(B48,'[1]10月'!$B$4:$F$71,2,0)+VLOOKUP(B48,'[1]11月'!$B$4:$F$71,2,0)+VLOOKUP(B48,'[1]12月'!$B$4:$F$71,2,0)</f>
        <v>2</v>
      </c>
      <c r="D48" s="12">
        <f>VLOOKUP(B48,'[1]10月'!$B$4:$F$71,3,0)+VLOOKUP(B48,'[1]11月'!$B$4:$F$71,3,0)+VLOOKUP(B48,'[1]12月'!$B$4:$F$71,3,0)</f>
        <v>2</v>
      </c>
      <c r="E48" s="12">
        <f>VLOOKUP(B48,'[1]10月'!$B$4:$F$71,4,0)+VLOOKUP(B48,'[1]11月'!$B$4:$F$71,4,0)+VLOOKUP(B48,'[1]12月'!$B$4:$F$71,4,0)</f>
        <v>0</v>
      </c>
      <c r="F48" s="12">
        <f>VLOOKUP(B48,'[1]10月'!$B$4:$F$71,5,0)+VLOOKUP(B48,'[1]11月'!$B$4:$F$71,5,0)+VLOOKUP(B48,'[1]12月'!$B$4:$F$71,5,0)</f>
        <v>0</v>
      </c>
      <c r="G48" s="13">
        <f>VLOOKUP(B48,'[1]12月'!$B$4:$G$71,6,0)</f>
        <v>49</v>
      </c>
      <c r="H48" s="14">
        <f t="shared" si="0"/>
        <v>4.0816326530612242E-2</v>
      </c>
    </row>
    <row r="49" spans="1:8" ht="24.95" customHeight="1">
      <c r="A49" s="10">
        <v>46</v>
      </c>
      <c r="B49" s="11" t="s">
        <v>55</v>
      </c>
      <c r="C49" s="12">
        <f>VLOOKUP(B49,'[1]10月'!$B$4:$F$71,2,0)+VLOOKUP(B49,'[1]11月'!$B$4:$F$71,2,0)+VLOOKUP(B49,'[1]12月'!$B$4:$F$71,2,0)</f>
        <v>2</v>
      </c>
      <c r="D49" s="12">
        <f>VLOOKUP(B49,'[1]10月'!$B$4:$F$71,3,0)+VLOOKUP(B49,'[1]11月'!$B$4:$F$71,3,0)+VLOOKUP(B49,'[1]12月'!$B$4:$F$71,3,0)</f>
        <v>0</v>
      </c>
      <c r="E49" s="12">
        <f>VLOOKUP(B49,'[1]10月'!$B$4:$F$71,4,0)+VLOOKUP(B49,'[1]11月'!$B$4:$F$71,4,0)+VLOOKUP(B49,'[1]12月'!$B$4:$F$71,4,0)</f>
        <v>2</v>
      </c>
      <c r="F49" s="12">
        <f>VLOOKUP(B49,'[1]10月'!$B$4:$F$71,5,0)+VLOOKUP(B49,'[1]11月'!$B$4:$F$71,5,0)+VLOOKUP(B49,'[1]12月'!$B$4:$F$71,5,0)</f>
        <v>0</v>
      </c>
      <c r="G49" s="13">
        <f>VLOOKUP(B49,'[1]12月'!$B$4:$G$71,6,0)</f>
        <v>86</v>
      </c>
      <c r="H49" s="14">
        <f t="shared" si="0"/>
        <v>2.3255813953488372E-2</v>
      </c>
    </row>
    <row r="50" spans="1:8" ht="24.95" customHeight="1">
      <c r="A50" s="10">
        <v>47</v>
      </c>
      <c r="B50" s="11" t="s">
        <v>56</v>
      </c>
      <c r="C50" s="12">
        <f>VLOOKUP(B50,'[1]10月'!$B$4:$F$71,2,0)+VLOOKUP(B50,'[1]11月'!$B$4:$F$71,2,0)+VLOOKUP(B50,'[1]12月'!$B$4:$F$71,2,0)</f>
        <v>2</v>
      </c>
      <c r="D50" s="12">
        <f>VLOOKUP(B50,'[1]10月'!$B$4:$F$71,3,0)+VLOOKUP(B50,'[1]11月'!$B$4:$F$71,3,0)+VLOOKUP(B50,'[1]12月'!$B$4:$F$71,3,0)</f>
        <v>1</v>
      </c>
      <c r="E50" s="12">
        <f>VLOOKUP(B50,'[1]10月'!$B$4:$F$71,4,0)+VLOOKUP(B50,'[1]11月'!$B$4:$F$71,4,0)+VLOOKUP(B50,'[1]12月'!$B$4:$F$71,4,0)</f>
        <v>1</v>
      </c>
      <c r="F50" s="12">
        <f>VLOOKUP(B50,'[1]10月'!$B$4:$F$71,5,0)+VLOOKUP(B50,'[1]11月'!$B$4:$F$71,5,0)+VLOOKUP(B50,'[1]12月'!$B$4:$F$71,5,0)</f>
        <v>0</v>
      </c>
      <c r="G50" s="13">
        <f>VLOOKUP(B50,'[1]12月'!$B$4:$G$71,6,0)</f>
        <v>121</v>
      </c>
      <c r="H50" s="14">
        <f t="shared" si="0"/>
        <v>1.6528925619834711E-2</v>
      </c>
    </row>
    <row r="51" spans="1:8" ht="24.95" customHeight="1">
      <c r="A51" s="10">
        <v>48</v>
      </c>
      <c r="B51" s="11" t="s">
        <v>57</v>
      </c>
      <c r="C51" s="12">
        <f>VLOOKUP(B51,'[1]10月'!$B$4:$F$71,2,0)+VLOOKUP(B51,'[1]11月'!$B$4:$F$71,2,0)+VLOOKUP(B51,'[1]12月'!$B$4:$F$71,2,0)</f>
        <v>2</v>
      </c>
      <c r="D51" s="12">
        <f>VLOOKUP(B51,'[1]10月'!$B$4:$F$71,3,0)+VLOOKUP(B51,'[1]11月'!$B$4:$F$71,3,0)+VLOOKUP(B51,'[1]12月'!$B$4:$F$71,3,0)</f>
        <v>2</v>
      </c>
      <c r="E51" s="12">
        <f>VLOOKUP(B51,'[1]10月'!$B$4:$F$71,4,0)+VLOOKUP(B51,'[1]11月'!$B$4:$F$71,4,0)+VLOOKUP(B51,'[1]12月'!$B$4:$F$71,4,0)</f>
        <v>0</v>
      </c>
      <c r="F51" s="12">
        <f>VLOOKUP(B51,'[1]10月'!$B$4:$F$71,5,0)+VLOOKUP(B51,'[1]11月'!$B$4:$F$71,5,0)+VLOOKUP(B51,'[1]12月'!$B$4:$F$71,5,0)</f>
        <v>0</v>
      </c>
      <c r="G51" s="13">
        <f>VLOOKUP(B51,'[1]12月'!$B$4:$G$71,6,0)</f>
        <v>49</v>
      </c>
      <c r="H51" s="14">
        <f t="shared" si="0"/>
        <v>4.0816326530612242E-2</v>
      </c>
    </row>
    <row r="52" spans="1:8" ht="24.95" customHeight="1">
      <c r="A52" s="10">
        <v>49</v>
      </c>
      <c r="B52" s="11" t="s">
        <v>58</v>
      </c>
      <c r="C52" s="12">
        <f>VLOOKUP(B52,'[1]10月'!$B$4:$F$71,2,0)+VLOOKUP(B52,'[1]11月'!$B$4:$F$71,2,0)+VLOOKUP(B52,'[1]12月'!$B$4:$F$71,2,0)</f>
        <v>1</v>
      </c>
      <c r="D52" s="12">
        <f>VLOOKUP(B52,'[1]10月'!$B$4:$F$71,3,0)+VLOOKUP(B52,'[1]11月'!$B$4:$F$71,3,0)+VLOOKUP(B52,'[1]12月'!$B$4:$F$71,3,0)</f>
        <v>1</v>
      </c>
      <c r="E52" s="12">
        <f>VLOOKUP(B52,'[1]10月'!$B$4:$F$71,4,0)+VLOOKUP(B52,'[1]11月'!$B$4:$F$71,4,0)+VLOOKUP(B52,'[1]12月'!$B$4:$F$71,4,0)</f>
        <v>0</v>
      </c>
      <c r="F52" s="12">
        <f>VLOOKUP(B52,'[1]10月'!$B$4:$F$71,5,0)+VLOOKUP(B52,'[1]11月'!$B$4:$F$71,5,0)+VLOOKUP(B52,'[1]12月'!$B$4:$F$71,5,0)</f>
        <v>0</v>
      </c>
      <c r="G52" s="13">
        <f>VLOOKUP(B52,'[1]12月'!$B$4:$G$71,6,0)</f>
        <v>41</v>
      </c>
      <c r="H52" s="14">
        <f t="shared" si="0"/>
        <v>2.4390243902439025E-2</v>
      </c>
    </row>
    <row r="53" spans="1:8" ht="24.95" customHeight="1">
      <c r="A53" s="10">
        <v>50</v>
      </c>
      <c r="B53" s="11" t="s">
        <v>59</v>
      </c>
      <c r="C53" s="12">
        <f>VLOOKUP(B53,'[1]10月'!$B$4:$F$71,2,0)+VLOOKUP(B53,'[1]11月'!$B$4:$F$71,2,0)+VLOOKUP(B53,'[1]12月'!$B$4:$F$71,2,0)</f>
        <v>1</v>
      </c>
      <c r="D53" s="12">
        <f>VLOOKUP(B53,'[1]10月'!$B$4:$F$71,3,0)+VLOOKUP(B53,'[1]11月'!$B$4:$F$71,3,0)+VLOOKUP(B53,'[1]12月'!$B$4:$F$71,3,0)</f>
        <v>1</v>
      </c>
      <c r="E53" s="12">
        <f>VLOOKUP(B53,'[1]10月'!$B$4:$F$71,4,0)+VLOOKUP(B53,'[1]11月'!$B$4:$F$71,4,0)+VLOOKUP(B53,'[1]12月'!$B$4:$F$71,4,0)</f>
        <v>0</v>
      </c>
      <c r="F53" s="12">
        <f>VLOOKUP(B53,'[1]10月'!$B$4:$F$71,5,0)+VLOOKUP(B53,'[1]11月'!$B$4:$F$71,5,0)+VLOOKUP(B53,'[1]12月'!$B$4:$F$71,5,0)</f>
        <v>0</v>
      </c>
      <c r="G53" s="13">
        <f>VLOOKUP(B53,'[1]12月'!$B$4:$G$71,6,0)</f>
        <v>22</v>
      </c>
      <c r="H53" s="14">
        <f t="shared" si="0"/>
        <v>4.5454545454545456E-2</v>
      </c>
    </row>
    <row r="54" spans="1:8" ht="24.95" customHeight="1">
      <c r="A54" s="10">
        <v>51</v>
      </c>
      <c r="B54" s="11" t="s">
        <v>60</v>
      </c>
      <c r="C54" s="12">
        <f>VLOOKUP(B54,'[1]10月'!$B$4:$F$71,2,0)+VLOOKUP(B54,'[1]11月'!$B$4:$F$71,2,0)+VLOOKUP(B54,'[1]12月'!$B$4:$F$71,2,0)</f>
        <v>1</v>
      </c>
      <c r="D54" s="12">
        <f>VLOOKUP(B54,'[1]10月'!$B$4:$F$71,3,0)+VLOOKUP(B54,'[1]11月'!$B$4:$F$71,3,0)+VLOOKUP(B54,'[1]12月'!$B$4:$F$71,3,0)</f>
        <v>1</v>
      </c>
      <c r="E54" s="12">
        <f>VLOOKUP(B54,'[1]10月'!$B$4:$F$71,4,0)+VLOOKUP(B54,'[1]11月'!$B$4:$F$71,4,0)+VLOOKUP(B54,'[1]12月'!$B$4:$F$71,4,0)</f>
        <v>0</v>
      </c>
      <c r="F54" s="12">
        <f>VLOOKUP(B54,'[1]10月'!$B$4:$F$71,5,0)+VLOOKUP(B54,'[1]11月'!$B$4:$F$71,5,0)+VLOOKUP(B54,'[1]12月'!$B$4:$F$71,5,0)</f>
        <v>0</v>
      </c>
      <c r="G54" s="13">
        <f>VLOOKUP(B54,'[1]12月'!$B$4:$G$71,6,0)</f>
        <v>64</v>
      </c>
      <c r="H54" s="14">
        <f t="shared" si="0"/>
        <v>1.5625E-2</v>
      </c>
    </row>
    <row r="55" spans="1:8" ht="24.95" customHeight="1">
      <c r="A55" s="10">
        <v>52</v>
      </c>
      <c r="B55" s="11" t="s">
        <v>61</v>
      </c>
      <c r="C55" s="12">
        <f>VLOOKUP(B55,'[1]10月'!$B$4:$F$71,2,0)+VLOOKUP(B55,'[1]11月'!$B$4:$F$71,2,0)+VLOOKUP(B55,'[1]12月'!$B$4:$F$71,2,0)</f>
        <v>1</v>
      </c>
      <c r="D55" s="12">
        <f>VLOOKUP(B55,'[1]10月'!$B$4:$F$71,3,0)+VLOOKUP(B55,'[1]11月'!$B$4:$F$71,3,0)+VLOOKUP(B55,'[1]12月'!$B$4:$F$71,3,0)</f>
        <v>0</v>
      </c>
      <c r="E55" s="12">
        <f>VLOOKUP(B55,'[1]10月'!$B$4:$F$71,4,0)+VLOOKUP(B55,'[1]11月'!$B$4:$F$71,4,0)+VLOOKUP(B55,'[1]12月'!$B$4:$F$71,4,0)</f>
        <v>1</v>
      </c>
      <c r="F55" s="12">
        <f>VLOOKUP(B55,'[1]10月'!$B$4:$F$71,5,0)+VLOOKUP(B55,'[1]11月'!$B$4:$F$71,5,0)+VLOOKUP(B55,'[1]12月'!$B$4:$F$71,5,0)</f>
        <v>0</v>
      </c>
      <c r="G55" s="13">
        <f>VLOOKUP(B55,'[1]12月'!$B$4:$G$71,6,0)</f>
        <v>37</v>
      </c>
      <c r="H55" s="14">
        <f t="shared" si="0"/>
        <v>2.7027027027027029E-2</v>
      </c>
    </row>
    <row r="56" spans="1:8" ht="24.95" customHeight="1">
      <c r="A56" s="10">
        <v>53</v>
      </c>
      <c r="B56" s="11" t="s">
        <v>62</v>
      </c>
      <c r="C56" s="12">
        <f>VLOOKUP(B56,'[1]10月'!$B$4:$F$71,2,0)+VLOOKUP(B56,'[1]11月'!$B$4:$F$71,2,0)+VLOOKUP(B56,'[1]12月'!$B$4:$F$71,2,0)</f>
        <v>1</v>
      </c>
      <c r="D56" s="12">
        <f>VLOOKUP(B56,'[1]10月'!$B$4:$F$71,3,0)+VLOOKUP(B56,'[1]11月'!$B$4:$F$71,3,0)+VLOOKUP(B56,'[1]12月'!$B$4:$F$71,3,0)</f>
        <v>0</v>
      </c>
      <c r="E56" s="12">
        <f>VLOOKUP(B56,'[1]10月'!$B$4:$F$71,4,0)+VLOOKUP(B56,'[1]11月'!$B$4:$F$71,4,0)+VLOOKUP(B56,'[1]12月'!$B$4:$F$71,4,0)</f>
        <v>1</v>
      </c>
      <c r="F56" s="12">
        <f>VLOOKUP(B56,'[1]10月'!$B$4:$F$71,5,0)+VLOOKUP(B56,'[1]11月'!$B$4:$F$71,5,0)+VLOOKUP(B56,'[1]12月'!$B$4:$F$71,5,0)</f>
        <v>0</v>
      </c>
      <c r="G56" s="13">
        <f>VLOOKUP(B56,'[1]12月'!$B$4:$G$71,6,0)</f>
        <v>32</v>
      </c>
      <c r="H56" s="14">
        <f t="shared" si="0"/>
        <v>3.125E-2</v>
      </c>
    </row>
    <row r="57" spans="1:8" ht="24.95" customHeight="1">
      <c r="A57" s="10">
        <v>54</v>
      </c>
      <c r="B57" s="11" t="s">
        <v>63</v>
      </c>
      <c r="C57" s="12">
        <f>VLOOKUP(B57,'[1]10月'!$B$4:$F$71,2,0)+VLOOKUP(B57,'[1]11月'!$B$4:$F$71,2,0)+VLOOKUP(B57,'[1]12月'!$B$4:$F$71,2,0)</f>
        <v>1</v>
      </c>
      <c r="D57" s="12">
        <f>VLOOKUP(B57,'[1]10月'!$B$4:$F$71,3,0)+VLOOKUP(B57,'[1]11月'!$B$4:$F$71,3,0)+VLOOKUP(B57,'[1]12月'!$B$4:$F$71,3,0)</f>
        <v>0</v>
      </c>
      <c r="E57" s="12">
        <f>VLOOKUP(B57,'[1]10月'!$B$4:$F$71,4,0)+VLOOKUP(B57,'[1]11月'!$B$4:$F$71,4,0)+VLOOKUP(B57,'[1]12月'!$B$4:$F$71,4,0)</f>
        <v>1</v>
      </c>
      <c r="F57" s="12">
        <f>VLOOKUP(B57,'[1]10月'!$B$4:$F$71,5,0)+VLOOKUP(B57,'[1]11月'!$B$4:$F$71,5,0)+VLOOKUP(B57,'[1]12月'!$B$4:$F$71,5,0)</f>
        <v>0</v>
      </c>
      <c r="G57" s="13">
        <f>VLOOKUP(B57,'[1]12月'!$B$4:$G$71,6,0)</f>
        <v>22</v>
      </c>
      <c r="H57" s="14">
        <f t="shared" si="0"/>
        <v>4.5454545454545456E-2</v>
      </c>
    </row>
    <row r="58" spans="1:8" ht="24.95" customHeight="1">
      <c r="A58" s="10">
        <v>55</v>
      </c>
      <c r="B58" s="11" t="s">
        <v>64</v>
      </c>
      <c r="C58" s="12">
        <f>VLOOKUP(B58,'[1]10月'!$B$4:$F$71,2,0)+VLOOKUP(B58,'[1]11月'!$B$4:$F$71,2,0)+VLOOKUP(B58,'[1]12月'!$B$4:$F$71,2,0)</f>
        <v>1</v>
      </c>
      <c r="D58" s="12">
        <f>VLOOKUP(B58,'[1]10月'!$B$4:$F$71,3,0)+VLOOKUP(B58,'[1]11月'!$B$4:$F$71,3,0)+VLOOKUP(B58,'[1]12月'!$B$4:$F$71,3,0)</f>
        <v>0</v>
      </c>
      <c r="E58" s="12">
        <f>VLOOKUP(B58,'[1]10月'!$B$4:$F$71,4,0)+VLOOKUP(B58,'[1]11月'!$B$4:$F$71,4,0)+VLOOKUP(B58,'[1]12月'!$B$4:$F$71,4,0)</f>
        <v>1</v>
      </c>
      <c r="F58" s="12">
        <f>VLOOKUP(B58,'[1]10月'!$B$4:$F$71,5,0)+VLOOKUP(B58,'[1]11月'!$B$4:$F$71,5,0)+VLOOKUP(B58,'[1]12月'!$B$4:$F$71,5,0)</f>
        <v>0</v>
      </c>
      <c r="G58" s="13">
        <f>VLOOKUP(B58,'[1]12月'!$B$4:$G$71,6,0)</f>
        <v>50</v>
      </c>
      <c r="H58" s="14">
        <f t="shared" si="0"/>
        <v>0.02</v>
      </c>
    </row>
    <row r="59" spans="1:8" ht="24.95" customHeight="1">
      <c r="A59" s="10">
        <v>56</v>
      </c>
      <c r="B59" s="11" t="s">
        <v>65</v>
      </c>
      <c r="C59" s="12">
        <f>VLOOKUP(B59,'[1]10月'!$B$4:$F$71,2,0)+VLOOKUP(B59,'[1]11月'!$B$4:$F$71,2,0)+VLOOKUP(B59,'[1]12月'!$B$4:$F$71,2,0)</f>
        <v>1</v>
      </c>
      <c r="D59" s="12">
        <f>VLOOKUP(B59,'[1]10月'!$B$4:$F$71,3,0)+VLOOKUP(B59,'[1]11月'!$B$4:$F$71,3,0)+VLOOKUP(B59,'[1]12月'!$B$4:$F$71,3,0)</f>
        <v>0</v>
      </c>
      <c r="E59" s="12">
        <f>VLOOKUP(B59,'[1]10月'!$B$4:$F$71,4,0)+VLOOKUP(B59,'[1]11月'!$B$4:$F$71,4,0)+VLOOKUP(B59,'[1]12月'!$B$4:$F$71,4,0)</f>
        <v>1</v>
      </c>
      <c r="F59" s="12">
        <f>VLOOKUP(B59,'[1]10月'!$B$4:$F$71,5,0)+VLOOKUP(B59,'[1]11月'!$B$4:$F$71,5,0)+VLOOKUP(B59,'[1]12月'!$B$4:$F$71,5,0)</f>
        <v>0</v>
      </c>
      <c r="G59" s="13">
        <f>VLOOKUP(B59,'[1]12月'!$B$4:$G$71,6,0)</f>
        <v>40</v>
      </c>
      <c r="H59" s="14">
        <f t="shared" si="0"/>
        <v>2.5000000000000001E-2</v>
      </c>
    </row>
    <row r="60" spans="1:8" ht="24.95" customHeight="1">
      <c r="A60" s="10">
        <v>57</v>
      </c>
      <c r="B60" s="11" t="s">
        <v>66</v>
      </c>
      <c r="C60" s="12">
        <f>VLOOKUP(B60,'[1]10月'!$B$4:$F$71,2,0)+VLOOKUP(B60,'[1]11月'!$B$4:$F$71,2,0)+VLOOKUP(B60,'[1]12月'!$B$4:$F$71,2,0)</f>
        <v>1</v>
      </c>
      <c r="D60" s="12">
        <f>VLOOKUP(B60,'[1]10月'!$B$4:$F$71,3,0)+VLOOKUP(B60,'[1]11月'!$B$4:$F$71,3,0)+VLOOKUP(B60,'[1]12月'!$B$4:$F$71,3,0)</f>
        <v>1</v>
      </c>
      <c r="E60" s="12">
        <f>VLOOKUP(B60,'[1]10月'!$B$4:$F$71,4,0)+VLOOKUP(B60,'[1]11月'!$B$4:$F$71,4,0)+VLOOKUP(B60,'[1]12月'!$B$4:$F$71,4,0)</f>
        <v>0</v>
      </c>
      <c r="F60" s="12">
        <f>VLOOKUP(B60,'[1]10月'!$B$4:$F$71,5,0)+VLOOKUP(B60,'[1]11月'!$B$4:$F$71,5,0)+VLOOKUP(B60,'[1]12月'!$B$4:$F$71,5,0)</f>
        <v>0</v>
      </c>
      <c r="G60" s="13">
        <f>VLOOKUP(B60,'[1]12月'!$B$4:$G$71,6,0)</f>
        <v>109</v>
      </c>
      <c r="H60" s="14">
        <f t="shared" si="0"/>
        <v>9.1743119266055051E-3</v>
      </c>
    </row>
    <row r="61" spans="1:8" ht="24.95" customHeight="1">
      <c r="A61" s="10">
        <v>58</v>
      </c>
      <c r="B61" s="11" t="s">
        <v>67</v>
      </c>
      <c r="C61" s="12">
        <f>VLOOKUP(B61,'[1]10月'!$B$4:$F$71,2,0)+VLOOKUP(B61,'[1]11月'!$B$4:$F$71,2,0)+VLOOKUP(B61,'[1]12月'!$B$4:$F$71,2,0)</f>
        <v>1</v>
      </c>
      <c r="D61" s="12">
        <f>VLOOKUP(B61,'[1]10月'!$B$4:$F$71,3,0)+VLOOKUP(B61,'[1]11月'!$B$4:$F$71,3,0)+VLOOKUP(B61,'[1]12月'!$B$4:$F$71,3,0)</f>
        <v>1</v>
      </c>
      <c r="E61" s="12">
        <f>VLOOKUP(B61,'[1]10月'!$B$4:$F$71,4,0)+VLOOKUP(B61,'[1]11月'!$B$4:$F$71,4,0)+VLOOKUP(B61,'[1]12月'!$B$4:$F$71,4,0)</f>
        <v>0</v>
      </c>
      <c r="F61" s="12">
        <f>VLOOKUP(B61,'[1]10月'!$B$4:$F$71,5,0)+VLOOKUP(B61,'[1]11月'!$B$4:$F$71,5,0)+VLOOKUP(B61,'[1]12月'!$B$4:$F$71,5,0)</f>
        <v>0</v>
      </c>
      <c r="G61" s="13">
        <f>VLOOKUP(B61,'[1]12月'!$B$4:$G$71,6,0)</f>
        <v>33</v>
      </c>
      <c r="H61" s="14">
        <f t="shared" si="0"/>
        <v>3.0303030303030304E-2</v>
      </c>
    </row>
    <row r="62" spans="1:8" ht="24.95" customHeight="1">
      <c r="A62" s="10">
        <v>59</v>
      </c>
      <c r="B62" s="11" t="s">
        <v>68</v>
      </c>
      <c r="C62" s="12">
        <f>VLOOKUP(B62,'[1]10月'!$B$4:$F$71,2,0)+VLOOKUP(B62,'[1]11月'!$B$4:$F$71,2,0)+VLOOKUP(B62,'[1]12月'!$B$4:$F$71,2,0)</f>
        <v>1</v>
      </c>
      <c r="D62" s="12">
        <f>VLOOKUP(B62,'[1]10月'!$B$4:$F$71,3,0)+VLOOKUP(B62,'[1]11月'!$B$4:$F$71,3,0)+VLOOKUP(B62,'[1]12月'!$B$4:$F$71,3,0)</f>
        <v>0</v>
      </c>
      <c r="E62" s="12">
        <f>VLOOKUP(B62,'[1]10月'!$B$4:$F$71,4,0)+VLOOKUP(B62,'[1]11月'!$B$4:$F$71,4,0)+VLOOKUP(B62,'[1]12月'!$B$4:$F$71,4,0)</f>
        <v>1</v>
      </c>
      <c r="F62" s="12">
        <f>VLOOKUP(B62,'[1]10月'!$B$4:$F$71,5,0)+VLOOKUP(B62,'[1]11月'!$B$4:$F$71,5,0)+VLOOKUP(B62,'[1]12月'!$B$4:$F$71,5,0)</f>
        <v>0</v>
      </c>
      <c r="G62" s="13">
        <f>VLOOKUP(B62,'[1]12月'!$B$4:$G$71,6,0)</f>
        <v>37</v>
      </c>
      <c r="H62" s="14">
        <f t="shared" si="0"/>
        <v>2.7027027027027029E-2</v>
      </c>
    </row>
    <row r="63" spans="1:8" ht="24.95" customHeight="1">
      <c r="A63" s="10">
        <v>60</v>
      </c>
      <c r="B63" s="15" t="s">
        <v>69</v>
      </c>
      <c r="C63" s="12">
        <f>VLOOKUP(B63,'[1]10月'!$B$4:$F$71,2,0)+VLOOKUP(B63,'[1]11月'!$B$4:$F$71,2,0)+VLOOKUP(B63,'[1]12月'!$B$4:$F$71,2,0)</f>
        <v>0</v>
      </c>
      <c r="D63" s="12">
        <f>VLOOKUP(B63,'[1]10月'!$B$4:$F$71,3,0)+VLOOKUP(B63,'[1]11月'!$B$4:$F$71,3,0)+VLOOKUP(B63,'[1]12月'!$B$4:$F$71,3,0)</f>
        <v>0</v>
      </c>
      <c r="E63" s="12">
        <f>VLOOKUP(B63,'[1]10月'!$B$4:$F$71,4,0)+VLOOKUP(B63,'[1]11月'!$B$4:$F$71,4,0)+VLOOKUP(B63,'[1]12月'!$B$4:$F$71,4,0)</f>
        <v>0</v>
      </c>
      <c r="F63" s="12">
        <f>VLOOKUP(B63,'[1]10月'!$B$4:$F$71,5,0)+VLOOKUP(B63,'[1]11月'!$B$4:$F$71,5,0)+VLOOKUP(B63,'[1]12月'!$B$4:$F$71,5,0)</f>
        <v>0</v>
      </c>
      <c r="G63" s="13">
        <f>VLOOKUP(B63,'[1]12月'!$B$4:$G$71,6,0)</f>
        <v>58</v>
      </c>
      <c r="H63" s="14">
        <f t="shared" si="0"/>
        <v>0</v>
      </c>
    </row>
    <row r="64" spans="1:8" ht="24.95" customHeight="1">
      <c r="A64" s="10">
        <v>61</v>
      </c>
      <c r="B64" s="11" t="s">
        <v>70</v>
      </c>
      <c r="C64" s="12">
        <f>VLOOKUP(B64,'[1]10月'!$B$4:$F$71,2,0)+VLOOKUP(B64,'[1]11月'!$B$4:$F$71,2,0)+VLOOKUP(B64,'[1]12月'!$B$4:$F$71,2,0)</f>
        <v>0</v>
      </c>
      <c r="D64" s="12">
        <f>VLOOKUP(B64,'[1]10月'!$B$4:$F$71,3,0)+VLOOKUP(B64,'[1]11月'!$B$4:$F$71,3,0)+VLOOKUP(B64,'[1]12月'!$B$4:$F$71,3,0)</f>
        <v>0</v>
      </c>
      <c r="E64" s="12">
        <f>VLOOKUP(B64,'[1]10月'!$B$4:$F$71,4,0)+VLOOKUP(B64,'[1]11月'!$B$4:$F$71,4,0)+VLOOKUP(B64,'[1]12月'!$B$4:$F$71,4,0)</f>
        <v>0</v>
      </c>
      <c r="F64" s="12">
        <f>VLOOKUP(B64,'[1]10月'!$B$4:$F$71,5,0)+VLOOKUP(B64,'[1]11月'!$B$4:$F$71,5,0)+VLOOKUP(B64,'[1]12月'!$B$4:$F$71,5,0)</f>
        <v>0</v>
      </c>
      <c r="G64" s="13">
        <f>VLOOKUP(B64,'[1]12月'!$B$4:$G$71,6,0)</f>
        <v>22</v>
      </c>
      <c r="H64" s="14">
        <f t="shared" si="0"/>
        <v>0</v>
      </c>
    </row>
    <row r="65" spans="1:8" ht="24.95" customHeight="1">
      <c r="A65" s="10">
        <v>62</v>
      </c>
      <c r="B65" s="11" t="s">
        <v>71</v>
      </c>
      <c r="C65" s="12">
        <f>VLOOKUP(B65,'[1]10月'!$B$4:$F$71,2,0)+VLOOKUP(B65,'[1]11月'!$B$4:$F$71,2,0)+VLOOKUP(B65,'[1]12月'!$B$4:$F$71,2,0)</f>
        <v>0</v>
      </c>
      <c r="D65" s="12">
        <f>VLOOKUP(B65,'[1]10月'!$B$4:$F$71,3,0)+VLOOKUP(B65,'[1]11月'!$B$4:$F$71,3,0)+VLOOKUP(B65,'[1]12月'!$B$4:$F$71,3,0)</f>
        <v>0</v>
      </c>
      <c r="E65" s="12">
        <f>VLOOKUP(B65,'[1]10月'!$B$4:$F$71,4,0)+VLOOKUP(B65,'[1]11月'!$B$4:$F$71,4,0)+VLOOKUP(B65,'[1]12月'!$B$4:$F$71,4,0)</f>
        <v>0</v>
      </c>
      <c r="F65" s="12">
        <f>VLOOKUP(B65,'[1]10月'!$B$4:$F$71,5,0)+VLOOKUP(B65,'[1]11月'!$B$4:$F$71,5,0)+VLOOKUP(B65,'[1]12月'!$B$4:$F$71,5,0)</f>
        <v>0</v>
      </c>
      <c r="G65" s="13">
        <f>VLOOKUP(B65,'[1]12月'!$B$4:$G$71,6,0)</f>
        <v>20</v>
      </c>
      <c r="H65" s="14">
        <f t="shared" si="0"/>
        <v>0</v>
      </c>
    </row>
    <row r="66" spans="1:8" ht="24.95" customHeight="1">
      <c r="A66" s="10">
        <v>63</v>
      </c>
      <c r="B66" s="16" t="s">
        <v>72</v>
      </c>
      <c r="C66" s="12">
        <f>VLOOKUP(B66,'[1]10月'!$B$4:$F$71,2,0)+VLOOKUP(B66,'[1]11月'!$B$4:$F$71,2,0)+VLOOKUP(B66,'[1]12月'!$B$4:$F$71,2,0)</f>
        <v>0</v>
      </c>
      <c r="D66" s="12">
        <f>VLOOKUP(B66,'[1]10月'!$B$4:$F$71,3,0)+VLOOKUP(B66,'[1]11月'!$B$4:$F$71,3,0)+VLOOKUP(B66,'[1]12月'!$B$4:$F$71,3,0)</f>
        <v>0</v>
      </c>
      <c r="E66" s="12">
        <f>VLOOKUP(B66,'[1]10月'!$B$4:$F$71,4,0)+VLOOKUP(B66,'[1]11月'!$B$4:$F$71,4,0)+VLOOKUP(B66,'[1]12月'!$B$4:$F$71,4,0)</f>
        <v>0</v>
      </c>
      <c r="F66" s="12">
        <f>VLOOKUP(B66,'[1]10月'!$B$4:$F$71,5,0)+VLOOKUP(B66,'[1]11月'!$B$4:$F$71,5,0)+VLOOKUP(B66,'[1]12月'!$B$4:$F$71,5,0)</f>
        <v>0</v>
      </c>
      <c r="G66" s="13">
        <f>VLOOKUP(B66,'[1]12月'!$B$4:$G$71,6,0)</f>
        <v>120</v>
      </c>
      <c r="H66" s="14">
        <f t="shared" si="0"/>
        <v>0</v>
      </c>
    </row>
    <row r="67" spans="1:8" ht="24.95" customHeight="1">
      <c r="A67" s="10">
        <v>64</v>
      </c>
      <c r="B67" s="11" t="s">
        <v>73</v>
      </c>
      <c r="C67" s="12">
        <f>VLOOKUP(B67,'[1]10月'!$B$4:$F$71,2,0)+VLOOKUP(B67,'[1]11月'!$B$4:$F$71,2,0)+VLOOKUP(B67,'[1]12月'!$B$4:$F$71,2,0)</f>
        <v>0</v>
      </c>
      <c r="D67" s="12">
        <f>VLOOKUP(B67,'[1]10月'!$B$4:$F$71,3,0)+VLOOKUP(B67,'[1]11月'!$B$4:$F$71,3,0)+VLOOKUP(B67,'[1]12月'!$B$4:$F$71,3,0)</f>
        <v>0</v>
      </c>
      <c r="E67" s="12">
        <f>VLOOKUP(B67,'[1]10月'!$B$4:$F$71,4,0)+VLOOKUP(B67,'[1]11月'!$B$4:$F$71,4,0)+VLOOKUP(B67,'[1]12月'!$B$4:$F$71,4,0)</f>
        <v>0</v>
      </c>
      <c r="F67" s="12">
        <f>VLOOKUP(B67,'[1]10月'!$B$4:$F$71,5,0)+VLOOKUP(B67,'[1]11月'!$B$4:$F$71,5,0)+VLOOKUP(B67,'[1]12月'!$B$4:$F$71,5,0)</f>
        <v>0</v>
      </c>
      <c r="G67" s="13">
        <f>VLOOKUP(B67,'[1]12月'!$B$4:$G$71,6,0)</f>
        <v>39</v>
      </c>
      <c r="H67" s="14">
        <f t="shared" si="0"/>
        <v>0</v>
      </c>
    </row>
    <row r="68" spans="1:8" ht="24.95" customHeight="1">
      <c r="A68" s="10">
        <v>65</v>
      </c>
      <c r="B68" s="11" t="s">
        <v>74</v>
      </c>
      <c r="C68" s="12">
        <f>VLOOKUP(B68,'[1]10月'!$B$4:$F$71,2,0)+VLOOKUP(B68,'[1]11月'!$B$4:$F$71,2,0)+VLOOKUP(B68,'[1]12月'!$B$4:$F$71,2,0)</f>
        <v>0</v>
      </c>
      <c r="D68" s="12">
        <f>VLOOKUP(B68,'[1]10月'!$B$4:$F$71,3,0)+VLOOKUP(B68,'[1]11月'!$B$4:$F$71,3,0)+VLOOKUP(B68,'[1]12月'!$B$4:$F$71,3,0)</f>
        <v>0</v>
      </c>
      <c r="E68" s="12">
        <f>VLOOKUP(B68,'[1]10月'!$B$4:$F$71,4,0)+VLOOKUP(B68,'[1]11月'!$B$4:$F$71,4,0)+VLOOKUP(B68,'[1]12月'!$B$4:$F$71,4,0)</f>
        <v>0</v>
      </c>
      <c r="F68" s="12">
        <f>VLOOKUP(B68,'[1]10月'!$B$4:$F$71,5,0)+VLOOKUP(B68,'[1]11月'!$B$4:$F$71,5,0)+VLOOKUP(B68,'[1]12月'!$B$4:$F$71,5,0)</f>
        <v>0</v>
      </c>
      <c r="G68" s="13">
        <f>VLOOKUP(B68,'[1]12月'!$B$4:$G$71,6,0)</f>
        <v>51</v>
      </c>
      <c r="H68" s="14">
        <f t="shared" ref="H68:H71" si="1">C68/G68</f>
        <v>0</v>
      </c>
    </row>
    <row r="69" spans="1:8" ht="24.95" customHeight="1">
      <c r="A69" s="10">
        <v>66</v>
      </c>
      <c r="B69" s="11" t="s">
        <v>75</v>
      </c>
      <c r="C69" s="12">
        <f>VLOOKUP(B69,'[1]10月'!$B$4:$F$71,2,0)+VLOOKUP(B69,'[1]11月'!$B$4:$F$71,2,0)+VLOOKUP(B69,'[1]12月'!$B$4:$F$71,2,0)</f>
        <v>0</v>
      </c>
      <c r="D69" s="12">
        <f>VLOOKUP(B69,'[1]10月'!$B$4:$F$71,3,0)+VLOOKUP(B69,'[1]11月'!$B$4:$F$71,3,0)+VLOOKUP(B69,'[1]12月'!$B$4:$F$71,3,0)</f>
        <v>0</v>
      </c>
      <c r="E69" s="12">
        <f>VLOOKUP(B69,'[1]10月'!$B$4:$F$71,4,0)+VLOOKUP(B69,'[1]11月'!$B$4:$F$71,4,0)+VLOOKUP(B69,'[1]12月'!$B$4:$F$71,4,0)</f>
        <v>0</v>
      </c>
      <c r="F69" s="12">
        <f>VLOOKUP(B69,'[1]10月'!$B$4:$F$71,5,0)+VLOOKUP(B69,'[1]11月'!$B$4:$F$71,5,0)+VLOOKUP(B69,'[1]12月'!$B$4:$F$71,5,0)</f>
        <v>0</v>
      </c>
      <c r="G69" s="13">
        <f>VLOOKUP(B69,'[1]12月'!$B$4:$G$71,6,0)</f>
        <v>37</v>
      </c>
      <c r="H69" s="14">
        <f t="shared" si="1"/>
        <v>0</v>
      </c>
    </row>
    <row r="70" spans="1:8" ht="24.95" customHeight="1">
      <c r="A70" s="10">
        <v>67</v>
      </c>
      <c r="B70" s="17" t="s">
        <v>76</v>
      </c>
      <c r="C70" s="12">
        <f>VLOOKUP(B70,'[1]10月'!$B$4:$F$71,2,0)+VLOOKUP(B70,'[1]11月'!$B$4:$F$71,2,0)+VLOOKUP(B70,'[1]12月'!$B$4:$F$71,2,0)</f>
        <v>0</v>
      </c>
      <c r="D70" s="12">
        <f>VLOOKUP(B70,'[1]10月'!$B$4:$F$71,3,0)+VLOOKUP(B70,'[1]11月'!$B$4:$F$71,3,0)+VLOOKUP(B70,'[1]12月'!$B$4:$F$71,3,0)</f>
        <v>0</v>
      </c>
      <c r="E70" s="12">
        <f>VLOOKUP(B70,'[1]10月'!$B$4:$F$71,4,0)+VLOOKUP(B70,'[1]11月'!$B$4:$F$71,4,0)+VLOOKUP(B70,'[1]12月'!$B$4:$F$71,4,0)</f>
        <v>0</v>
      </c>
      <c r="F70" s="12">
        <f>VLOOKUP(B70,'[1]10月'!$B$4:$F$71,5,0)+VLOOKUP(B70,'[1]11月'!$B$4:$F$71,5,0)+VLOOKUP(B70,'[1]12月'!$B$4:$F$71,5,0)</f>
        <v>0</v>
      </c>
      <c r="G70" s="13">
        <f>VLOOKUP(B70,'[1]12月'!$B$4:$G$71,6,0)</f>
        <v>20</v>
      </c>
      <c r="H70" s="14">
        <f t="shared" si="1"/>
        <v>0</v>
      </c>
    </row>
    <row r="71" spans="1:8" ht="24.95" customHeight="1">
      <c r="A71" s="10">
        <v>68</v>
      </c>
      <c r="B71" s="11" t="s">
        <v>77</v>
      </c>
      <c r="C71" s="12">
        <f>VLOOKUP(B71,'[1]10月'!$B$4:$F$71,2,0)+VLOOKUP(B71,'[1]11月'!$B$4:$F$71,2,0)+VLOOKUP(B71,'[1]12月'!$B$4:$F$71,2,0)</f>
        <v>0</v>
      </c>
      <c r="D71" s="12">
        <f>VLOOKUP(B71,'[1]10月'!$B$4:$F$71,3,0)+VLOOKUP(B71,'[1]11月'!$B$4:$F$71,3,0)+VLOOKUP(B71,'[1]12月'!$B$4:$F$71,3,0)</f>
        <v>0</v>
      </c>
      <c r="E71" s="12">
        <f>VLOOKUP(B71,'[1]10月'!$B$4:$F$71,4,0)+VLOOKUP(B71,'[1]11月'!$B$4:$F$71,4,0)+VLOOKUP(B71,'[1]12月'!$B$4:$F$71,4,0)</f>
        <v>0</v>
      </c>
      <c r="F71" s="12">
        <f>VLOOKUP(B71,'[1]10月'!$B$4:$F$71,5,0)+VLOOKUP(B71,'[1]11月'!$B$4:$F$71,5,0)+VLOOKUP(B71,'[1]12月'!$B$4:$F$71,5,0)</f>
        <v>0</v>
      </c>
      <c r="G71" s="13">
        <f>VLOOKUP(B71,'[1]12月'!$B$4:$G$71,6,0)</f>
        <v>54</v>
      </c>
      <c r="H71" s="14">
        <f t="shared" si="1"/>
        <v>0</v>
      </c>
    </row>
    <row r="72" spans="1:8" ht="24.75" customHeight="1">
      <c r="A72" s="18" t="s">
        <v>78</v>
      </c>
      <c r="B72" s="18"/>
      <c r="C72" s="12">
        <f t="shared" ref="C72" si="2">SUM(D72:F72)</f>
        <v>421</v>
      </c>
      <c r="D72" s="19">
        <f>SUM(D4:D71)</f>
        <v>236</v>
      </c>
      <c r="E72" s="19">
        <f>SUM(E4:E71)</f>
        <v>185</v>
      </c>
      <c r="F72" s="19">
        <f>SUM(F4:F71)</f>
        <v>0</v>
      </c>
      <c r="G72" s="20">
        <f>SUM(G4:G71)</f>
        <v>7675</v>
      </c>
      <c r="H72" s="14"/>
    </row>
    <row r="73" spans="1:8" ht="21" customHeight="1">
      <c r="A73" s="21" t="s">
        <v>79</v>
      </c>
      <c r="B73" s="21"/>
      <c r="C73" s="21"/>
      <c r="D73" s="21"/>
      <c r="E73" s="21"/>
      <c r="F73" s="21"/>
      <c r="G73" s="22"/>
      <c r="H73" s="23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2021-01-07T09:11:49Z</dcterms:created>
  <dcterms:modified xsi:type="dcterms:W3CDTF">2021-01-07T09:12:21Z</dcterms:modified>
</cp:coreProperties>
</file>