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<sst xmlns="http://schemas.openxmlformats.org/spreadsheetml/2006/main" count="50" uniqueCount="35">
  <si>
    <t>2025年度东莞市交通运输企业扶持资金奖励名单（水路运输企业）</t>
  </si>
  <si>
    <t>序号</t>
  </si>
  <si>
    <t>申报企业</t>
  </si>
  <si>
    <r>
      <rPr>
        <b/>
        <sz val="9"/>
        <color theme="1"/>
        <rFont val="黑体"/>
        <charset val="134"/>
      </rPr>
      <t>①拟奖励资金</t>
    </r>
    <r>
      <rPr>
        <b/>
        <sz val="9"/>
        <color theme="1"/>
        <rFont val="Times New Roman"/>
        <charset val="134"/>
      </rPr>
      <t xml:space="preserve"> </t>
    </r>
    <r>
      <rPr>
        <b/>
        <sz val="9"/>
        <color theme="1"/>
        <rFont val="黑体"/>
        <charset val="134"/>
      </rPr>
      <t>（元）</t>
    </r>
  </si>
  <si>
    <t>②公路、水路拟奖励资金总额（元）</t>
  </si>
  <si>
    <r>
      <rPr>
        <b/>
        <sz val="9"/>
        <color theme="1"/>
        <rFont val="东文宋体"/>
        <charset val="134"/>
      </rPr>
      <t>③</t>
    </r>
    <r>
      <rPr>
        <b/>
        <sz val="9"/>
        <color theme="1"/>
        <rFont val="黑体"/>
        <charset val="134"/>
      </rPr>
      <t>项目年度</t>
    </r>
    <r>
      <rPr>
        <b/>
        <sz val="9"/>
        <color theme="1"/>
        <rFont val="Times New Roman"/>
        <charset val="134"/>
      </rPr>
      <t xml:space="preserve">
</t>
    </r>
    <r>
      <rPr>
        <b/>
        <sz val="9"/>
        <color theme="1"/>
        <rFont val="黑体"/>
        <charset val="134"/>
      </rPr>
      <t>预算（元）</t>
    </r>
  </si>
  <si>
    <r>
      <rPr>
        <b/>
        <sz val="9"/>
        <color theme="1"/>
        <rFont val="黑体"/>
        <charset val="134"/>
      </rPr>
      <t>（①</t>
    </r>
    <r>
      <rPr>
        <b/>
        <sz val="9"/>
        <color theme="1"/>
        <rFont val="Times New Roman"/>
        <charset val="134"/>
      </rPr>
      <t>÷</t>
    </r>
    <r>
      <rPr>
        <b/>
        <sz val="9"/>
        <color theme="1"/>
        <rFont val="黑体"/>
        <charset val="134"/>
      </rPr>
      <t>②）</t>
    </r>
    <r>
      <rPr>
        <b/>
        <sz val="9"/>
        <color theme="1"/>
        <rFont val="Times New Roman"/>
        <charset val="134"/>
      </rPr>
      <t>*</t>
    </r>
    <r>
      <rPr>
        <b/>
        <sz val="9"/>
        <color theme="1"/>
        <rFont val="黑体"/>
        <charset val="134"/>
      </rPr>
      <t>③</t>
    </r>
    <r>
      <rPr>
        <b/>
        <sz val="9"/>
        <color theme="1"/>
        <rFont val="Times New Roman"/>
        <charset val="134"/>
      </rPr>
      <t>=</t>
    </r>
    <r>
      <rPr>
        <b/>
        <sz val="9"/>
        <color theme="1"/>
        <rFont val="黑体"/>
        <charset val="134"/>
      </rPr>
      <t>计算所得奖励资金（元）</t>
    </r>
  </si>
  <si>
    <t>实际奖励资金（元）</t>
  </si>
  <si>
    <t>申报类型</t>
  </si>
  <si>
    <t>备注</t>
  </si>
  <si>
    <t>东莞市泓海船务有限公司</t>
  </si>
  <si>
    <t>水运企业扩大规模</t>
  </si>
  <si>
    <t>如我市公路水路货运企业拟奖励资金总额超出“扶持交通业发展奖励措施”项目年度预算，则企业实际所获得奖励资金以预算金额按比例进行拨付，计算公式如下：企业实际所获得奖励资金=企业拟奖励资金÷公路水路货运企业拟奖励资金总额×项目年度预算</t>
  </si>
  <si>
    <t>东莞市远东航运有限公司</t>
  </si>
  <si>
    <t>东莞市丰海海运有限公司</t>
  </si>
  <si>
    <r>
      <rPr>
        <sz val="9"/>
        <color theme="1"/>
        <rFont val="宋体"/>
        <charset val="134"/>
      </rPr>
      <t>荣邦</t>
    </r>
    <r>
      <rPr>
        <sz val="9"/>
        <color theme="1"/>
        <rFont val="Times New Roman"/>
        <charset val="134"/>
      </rPr>
      <t>002</t>
    </r>
  </si>
  <si>
    <t>水运企业新增船舶运力</t>
  </si>
  <si>
    <t>东莞市宝航航运有限公司</t>
  </si>
  <si>
    <r>
      <rPr>
        <sz val="9"/>
        <color theme="1"/>
        <rFont val="宋体"/>
        <charset val="134"/>
      </rPr>
      <t>宝航运</t>
    </r>
    <r>
      <rPr>
        <sz val="9"/>
        <color theme="1"/>
        <rFont val="Times New Roman"/>
        <charset val="134"/>
      </rPr>
      <t>81</t>
    </r>
  </si>
  <si>
    <r>
      <rPr>
        <sz val="9"/>
        <color theme="1"/>
        <rFont val="宋体"/>
        <charset val="134"/>
      </rPr>
      <t>宝航运</t>
    </r>
    <r>
      <rPr>
        <sz val="9"/>
        <color theme="1"/>
        <rFont val="Times New Roman"/>
        <charset val="134"/>
      </rPr>
      <t>82</t>
    </r>
  </si>
  <si>
    <r>
      <rPr>
        <sz val="9"/>
        <color theme="1"/>
        <rFont val="宋体"/>
        <charset val="134"/>
      </rPr>
      <t>宝航运</t>
    </r>
    <r>
      <rPr>
        <sz val="9"/>
        <color theme="1"/>
        <rFont val="Times New Roman"/>
        <charset val="134"/>
      </rPr>
      <t>86</t>
    </r>
  </si>
  <si>
    <r>
      <rPr>
        <sz val="9"/>
        <color theme="1"/>
        <rFont val="宋体"/>
        <charset val="134"/>
      </rPr>
      <t>宝航运</t>
    </r>
    <r>
      <rPr>
        <sz val="9"/>
        <color theme="1"/>
        <rFont val="Times New Roman"/>
        <charset val="134"/>
      </rPr>
      <t>87</t>
    </r>
  </si>
  <si>
    <t>东莞市鸣航海运有限公司</t>
  </si>
  <si>
    <r>
      <rPr>
        <sz val="9"/>
        <color theme="1"/>
        <rFont val="宋体"/>
        <charset val="134"/>
      </rPr>
      <t>鸣航</t>
    </r>
    <r>
      <rPr>
        <sz val="9"/>
        <color theme="1"/>
        <rFont val="Times New Roman"/>
        <charset val="134"/>
      </rPr>
      <t>009</t>
    </r>
  </si>
  <si>
    <t>东莞市海安船务有限公司</t>
  </si>
  <si>
    <r>
      <rPr>
        <sz val="9"/>
        <color theme="1"/>
        <rFont val="宋体"/>
        <charset val="134"/>
      </rPr>
      <t>莞海安</t>
    </r>
    <r>
      <rPr>
        <sz val="9"/>
        <color theme="1"/>
        <rFont val="Times New Roman"/>
        <charset val="134"/>
      </rPr>
      <t>826</t>
    </r>
  </si>
  <si>
    <t>东莞市振源船务有限公司</t>
  </si>
  <si>
    <r>
      <rPr>
        <sz val="9"/>
        <color theme="1"/>
        <rFont val="宋体"/>
        <charset val="134"/>
      </rPr>
      <t>振源</t>
    </r>
    <r>
      <rPr>
        <sz val="9"/>
        <color theme="1"/>
        <rFont val="Times New Roman"/>
        <charset val="134"/>
      </rPr>
      <t>7</t>
    </r>
  </si>
  <si>
    <t>悦平（东莞）海运有限公司</t>
  </si>
  <si>
    <r>
      <rPr>
        <sz val="9"/>
        <color theme="1"/>
        <rFont val="宋体"/>
        <charset val="134"/>
      </rPr>
      <t>悦平</t>
    </r>
    <r>
      <rPr>
        <sz val="9"/>
        <color theme="1"/>
        <rFont val="Times New Roman"/>
        <charset val="134"/>
      </rPr>
      <t>26</t>
    </r>
  </si>
  <si>
    <t>悦航（广东）船务有限公司</t>
  </si>
  <si>
    <r>
      <rPr>
        <sz val="9"/>
        <color theme="1"/>
        <rFont val="宋体"/>
        <charset val="134"/>
      </rPr>
      <t>悦航</t>
    </r>
    <r>
      <rPr>
        <sz val="9"/>
        <color theme="1"/>
        <rFont val="Times New Roman"/>
        <charset val="134"/>
      </rPr>
      <t>06</t>
    </r>
  </si>
  <si>
    <r>
      <rPr>
        <sz val="9"/>
        <color theme="1"/>
        <rFont val="宋体"/>
        <charset val="134"/>
      </rPr>
      <t>悦航</t>
    </r>
    <r>
      <rPr>
        <sz val="9"/>
        <color theme="1"/>
        <rFont val="Times New Roman"/>
        <charset val="134"/>
      </rPr>
      <t>337</t>
    </r>
  </si>
  <si>
    <r>
      <rPr>
        <sz val="9"/>
        <color theme="1"/>
        <rFont val="宋体"/>
        <charset val="134"/>
      </rPr>
      <t>悦航</t>
    </r>
    <r>
      <rPr>
        <sz val="9"/>
        <color theme="1"/>
        <rFont val="Times New Roman"/>
        <charset val="134"/>
      </rPr>
      <t>661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</si>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</sst>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3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rgb="FF000000"/>
      <name val="宋体"/>
      <charset val="134"/>
    </font>
    <font>
      <b/>
      <sz val="9"/>
      <color rgb="FF000000"/>
      <name val="Times New Roman"/>
      <charset val="134"/>
    </font>
    <font>
      <b/>
      <sz val="9"/>
      <color theme="1"/>
      <name val="黑体"/>
      <charset val="134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b/>
      <sz val="9"/>
      <color theme="1"/>
      <name val="东文宋体"/>
      <charset val="134"/>
    </font>
    <font>
      <sz val="9"/>
      <name val="Times New Roman"/>
      <charset val="134"/>
    </font>
    <font>
      <b/>
      <sz val="9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7" fontId="1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160" zoomScaleNormal="160" workbookViewId="0">
      <pane ySplit="2" topLeftCell="A3" activePane="bottomLeft" state="frozen"/>
      <selection/>
      <selection pane="bottomLeft" activeCell="H2" sqref="H2"/>
    </sheetView>
  </sheetViews>
  <sheetFormatPr defaultColWidth="19.6916666666667" defaultRowHeight="14.25"/>
  <cols>
    <col min="1" max="1" width="4.375" customWidth="1"/>
    <col min="2" max="2" width="10.7833333333333" customWidth="1"/>
    <col min="3" max="3" width="10.5416666666667" style="2" customWidth="1"/>
    <col min="4" max="4" width="10.8583333333333" customWidth="1"/>
    <col min="5" max="5" width="13.975" customWidth="1"/>
    <col min="6" max="6" width="13.3583333333333" customWidth="1"/>
    <col min="7" max="7" width="19.6916666666667" customWidth="1"/>
    <col min="8" max="8" width="10.8583333333333" customWidth="1"/>
    <col min="9" max="9" width="19.6916666666667" customWidth="1"/>
    <col min="10" max="10" width="13.0416666666667" customWidth="1"/>
    <col min="11" max="16384" width="19.6916666666667" customWidth="1"/>
  </cols>
  <sheetData>
    <row r="1" ht="3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4" spans="1:10">
      <c r="A2" s="4" t="s">
        <v>1</v>
      </c>
      <c r="B2" s="4" t="s">
        <v>2</v>
      </c>
      <c r="C2" s="5"/>
      <c r="D2" s="6" t="s">
        <v>3</v>
      </c>
      <c r="E2" s="6" t="s">
        <v>4</v>
      </c>
      <c r="F2" s="14" t="s">
        <v>5</v>
      </c>
      <c r="G2" s="6" t="s">
        <v>6</v>
      </c>
      <c r="H2" s="6" t="s">
        <v>7</v>
      </c>
      <c r="I2" s="6" t="s">
        <v>8</v>
      </c>
      <c r="J2" s="20" t="s">
        <v>9</v>
      </c>
    </row>
    <row r="3" s="1" customFormat="1" ht="18" customHeight="1" spans="1:10">
      <c r="A3" s="7">
        <v>1</v>
      </c>
      <c r="B3" s="8" t="s">
        <v>10</v>
      </c>
      <c r="C3" s="7"/>
      <c r="D3" s="9">
        <v>1000000</v>
      </c>
      <c r="E3" s="15">
        <v>10549940</v>
      </c>
      <c r="F3" s="15">
        <v>9600000</v>
      </c>
      <c r="G3" s="16">
        <f t="shared" ref="G3:G17" si="0">D3/E3*F3</f>
        <v>909957.781750418</v>
      </c>
      <c r="H3" s="17">
        <v>909957.78</v>
      </c>
      <c r="I3" s="21" t="s">
        <v>11</v>
      </c>
      <c r="J3" s="22" t="s">
        <v>12</v>
      </c>
    </row>
    <row r="4" s="1" customFormat="1" ht="18" customHeight="1" spans="1:10">
      <c r="A4" s="7">
        <v>2</v>
      </c>
      <c r="B4" s="8" t="s">
        <v>13</v>
      </c>
      <c r="C4" s="7"/>
      <c r="D4" s="9">
        <v>1000000</v>
      </c>
      <c r="E4" s="15">
        <v>10549940</v>
      </c>
      <c r="F4" s="15">
        <v>9600000</v>
      </c>
      <c r="G4" s="16">
        <f t="shared" si="0"/>
        <v>909957.781750418</v>
      </c>
      <c r="H4" s="17">
        <v>909957.78</v>
      </c>
      <c r="I4" s="21" t="s">
        <v>11</v>
      </c>
      <c r="J4" s="22"/>
    </row>
    <row r="5" s="1" customFormat="1" ht="18" customHeight="1" spans="1:10">
      <c r="A5" s="7">
        <v>3</v>
      </c>
      <c r="B5" s="8" t="s">
        <v>14</v>
      </c>
      <c r="C5" s="7"/>
      <c r="D5" s="9">
        <v>900000</v>
      </c>
      <c r="E5" s="15">
        <v>10549940</v>
      </c>
      <c r="F5" s="15">
        <v>9600000</v>
      </c>
      <c r="G5" s="16">
        <f t="shared" si="0"/>
        <v>818962.003575376</v>
      </c>
      <c r="H5" s="17">
        <v>818962</v>
      </c>
      <c r="I5" s="21" t="s">
        <v>11</v>
      </c>
      <c r="J5" s="22"/>
    </row>
    <row r="6" s="1" customFormat="1" ht="37" customHeight="1" spans="1:10">
      <c r="A6" s="7">
        <v>4</v>
      </c>
      <c r="B6" s="10" t="s">
        <v>13</v>
      </c>
      <c r="C6" s="11" t="s">
        <v>15</v>
      </c>
      <c r="D6" s="9">
        <v>676500</v>
      </c>
      <c r="E6" s="15">
        <v>10549940</v>
      </c>
      <c r="F6" s="15">
        <v>9600000</v>
      </c>
      <c r="G6" s="16">
        <f t="shared" si="0"/>
        <v>615586.439354158</v>
      </c>
      <c r="H6" s="17">
        <v>615586.44</v>
      </c>
      <c r="I6" s="23" t="s">
        <v>16</v>
      </c>
      <c r="J6" s="22"/>
    </row>
    <row r="7" s="1" customFormat="1" ht="18" customHeight="1" spans="1:10">
      <c r="A7" s="7">
        <v>5</v>
      </c>
      <c r="B7" s="8" t="s">
        <v>17</v>
      </c>
      <c r="C7" s="11" t="s">
        <v>18</v>
      </c>
      <c r="D7" s="9">
        <v>219240</v>
      </c>
      <c r="E7" s="15">
        <v>10549940</v>
      </c>
      <c r="F7" s="15">
        <v>9600000</v>
      </c>
      <c r="G7" s="16">
        <f t="shared" si="0"/>
        <v>199499.144070962</v>
      </c>
      <c r="H7" s="17">
        <v>199499.14</v>
      </c>
      <c r="I7" s="23" t="s">
        <v>16</v>
      </c>
      <c r="J7" s="22"/>
    </row>
    <row r="8" s="1" customFormat="1" ht="18" customHeight="1" spans="1:10">
      <c r="A8" s="7">
        <v>6</v>
      </c>
      <c r="B8" s="7"/>
      <c r="C8" s="11" t="s">
        <v>19</v>
      </c>
      <c r="D8" s="9">
        <v>230160</v>
      </c>
      <c r="E8" s="15">
        <v>10549940</v>
      </c>
      <c r="F8" s="15">
        <v>9600000</v>
      </c>
      <c r="G8" s="16">
        <f t="shared" si="0"/>
        <v>209435.883047676</v>
      </c>
      <c r="H8" s="17">
        <v>209435.88</v>
      </c>
      <c r="I8" s="23" t="s">
        <v>16</v>
      </c>
      <c r="J8" s="22"/>
    </row>
    <row r="9" s="1" customFormat="1" ht="18" customHeight="1" spans="1:10">
      <c r="A9" s="7">
        <v>7</v>
      </c>
      <c r="B9" s="7"/>
      <c r="C9" s="11" t="s">
        <v>20</v>
      </c>
      <c r="D9" s="9">
        <v>218160</v>
      </c>
      <c r="E9" s="15">
        <v>10549940</v>
      </c>
      <c r="F9" s="15">
        <v>9600000</v>
      </c>
      <c r="G9" s="16">
        <f t="shared" si="0"/>
        <v>198516.389666671</v>
      </c>
      <c r="H9" s="17">
        <v>198516.39</v>
      </c>
      <c r="I9" s="23" t="s">
        <v>16</v>
      </c>
      <c r="J9" s="22"/>
    </row>
    <row r="10" s="1" customFormat="1" ht="18" customHeight="1" spans="1:10">
      <c r="A10" s="7">
        <v>8</v>
      </c>
      <c r="B10" s="7"/>
      <c r="C10" s="11" t="s">
        <v>21</v>
      </c>
      <c r="D10" s="9">
        <v>208800</v>
      </c>
      <c r="E10" s="15">
        <v>10549940</v>
      </c>
      <c r="F10" s="15">
        <v>9600000</v>
      </c>
      <c r="G10" s="16">
        <f t="shared" si="0"/>
        <v>189999.184829487</v>
      </c>
      <c r="H10" s="17">
        <v>189999.19</v>
      </c>
      <c r="I10" s="23" t="s">
        <v>16</v>
      </c>
      <c r="J10" s="22"/>
    </row>
    <row r="11" s="1" customFormat="1" ht="36" customHeight="1" spans="1:10">
      <c r="A11" s="7">
        <v>9</v>
      </c>
      <c r="B11" s="8" t="s">
        <v>22</v>
      </c>
      <c r="C11" s="11" t="s">
        <v>23</v>
      </c>
      <c r="D11" s="9">
        <v>100020</v>
      </c>
      <c r="E11" s="15">
        <v>10549940</v>
      </c>
      <c r="F11" s="15">
        <v>9600000</v>
      </c>
      <c r="G11" s="16">
        <f t="shared" si="0"/>
        <v>91013.9773306768</v>
      </c>
      <c r="H11" s="17">
        <v>91013.98</v>
      </c>
      <c r="I11" s="23" t="s">
        <v>16</v>
      </c>
      <c r="J11" s="22"/>
    </row>
    <row r="12" s="1" customFormat="1" ht="34" customHeight="1" spans="1:10">
      <c r="A12" s="7">
        <v>10</v>
      </c>
      <c r="B12" s="8" t="s">
        <v>24</v>
      </c>
      <c r="C12" s="11" t="s">
        <v>25</v>
      </c>
      <c r="D12" s="9">
        <v>109800</v>
      </c>
      <c r="E12" s="15">
        <v>10549940</v>
      </c>
      <c r="F12" s="15">
        <v>9600000</v>
      </c>
      <c r="G12" s="16">
        <f t="shared" si="0"/>
        <v>99913.3644361958</v>
      </c>
      <c r="H12" s="17">
        <v>99913.36</v>
      </c>
      <c r="I12" s="23" t="s">
        <v>16</v>
      </c>
      <c r="J12" s="22"/>
    </row>
    <row r="13" s="1" customFormat="1" ht="30" customHeight="1" spans="1:10">
      <c r="A13" s="7">
        <v>11</v>
      </c>
      <c r="B13" s="8" t="s">
        <v>26</v>
      </c>
      <c r="C13" s="11" t="s">
        <v>27</v>
      </c>
      <c r="D13" s="9">
        <v>75600</v>
      </c>
      <c r="E13" s="15">
        <v>10549940</v>
      </c>
      <c r="F13" s="15">
        <v>9600000</v>
      </c>
      <c r="G13" s="16">
        <f t="shared" si="0"/>
        <v>68792.8083003316</v>
      </c>
      <c r="H13" s="17">
        <v>68792.81</v>
      </c>
      <c r="I13" s="23" t="s">
        <v>16</v>
      </c>
      <c r="J13" s="22"/>
    </row>
    <row r="14" s="1" customFormat="1" ht="29" customHeight="1" spans="1:10">
      <c r="A14" s="7">
        <v>12</v>
      </c>
      <c r="B14" s="8" t="s">
        <v>28</v>
      </c>
      <c r="C14" s="11" t="s">
        <v>29</v>
      </c>
      <c r="D14" s="9">
        <v>74520</v>
      </c>
      <c r="E14" s="15">
        <v>10549940</v>
      </c>
      <c r="F14" s="15">
        <v>9600000</v>
      </c>
      <c r="G14" s="16">
        <f t="shared" si="0"/>
        <v>67810.0538960411</v>
      </c>
      <c r="H14" s="17">
        <v>67810.05</v>
      </c>
      <c r="I14" s="23" t="s">
        <v>16</v>
      </c>
      <c r="J14" s="22"/>
    </row>
    <row r="15" s="1" customFormat="1" ht="18" customHeight="1" spans="1:10">
      <c r="A15" s="7">
        <v>13</v>
      </c>
      <c r="B15" s="8" t="s">
        <v>30</v>
      </c>
      <c r="C15" s="11" t="s">
        <v>31</v>
      </c>
      <c r="D15" s="9">
        <v>112500</v>
      </c>
      <c r="E15" s="15">
        <v>10549940</v>
      </c>
      <c r="F15" s="15">
        <v>9600000</v>
      </c>
      <c r="G15" s="16">
        <f t="shared" si="0"/>
        <v>102370.250446922</v>
      </c>
      <c r="H15" s="17">
        <v>102370.25</v>
      </c>
      <c r="I15" s="23" t="s">
        <v>16</v>
      </c>
      <c r="J15" s="22"/>
    </row>
    <row r="16" s="1" customFormat="1" ht="18" customHeight="1" spans="1:10">
      <c r="A16" s="7">
        <v>14</v>
      </c>
      <c r="B16" s="7"/>
      <c r="C16" s="11" t="s">
        <v>32</v>
      </c>
      <c r="D16" s="9">
        <v>262320</v>
      </c>
      <c r="E16" s="15">
        <v>10549940</v>
      </c>
      <c r="F16" s="15">
        <v>9600000</v>
      </c>
      <c r="G16" s="16">
        <f t="shared" si="0"/>
        <v>238700.12530877</v>
      </c>
      <c r="H16" s="17">
        <v>238700.13</v>
      </c>
      <c r="I16" s="23" t="s">
        <v>16</v>
      </c>
      <c r="J16" s="22"/>
    </row>
    <row r="17" s="1" customFormat="1" ht="18" customHeight="1" spans="1:10">
      <c r="A17" s="7">
        <v>15</v>
      </c>
      <c r="B17" s="7"/>
      <c r="C17" s="11" t="s">
        <v>33</v>
      </c>
      <c r="D17" s="9">
        <v>262320</v>
      </c>
      <c r="E17" s="15">
        <v>10549940</v>
      </c>
      <c r="F17" s="15">
        <v>9600000</v>
      </c>
      <c r="G17" s="16">
        <f t="shared" si="0"/>
        <v>238700.12530877</v>
      </c>
      <c r="H17" s="17">
        <v>238700.13</v>
      </c>
      <c r="I17" s="23" t="s">
        <v>16</v>
      </c>
      <c r="J17" s="22"/>
    </row>
    <row r="18" spans="1:10">
      <c r="A18" s="8" t="s">
        <v>34</v>
      </c>
      <c r="B18" s="12"/>
      <c r="C18" s="13"/>
      <c r="D18" s="13"/>
      <c r="E18" s="13"/>
      <c r="F18" s="13"/>
      <c r="G18" s="18"/>
      <c r="H18" s="19">
        <f>SUM(H3:H17)</f>
        <v>4959215.31</v>
      </c>
      <c r="I18" s="23" t="s">
        <v>16</v>
      </c>
      <c r="J18" s="22"/>
    </row>
  </sheetData>
  <autoFilter xmlns:etc="http://www.wps.cn/officeDocument/2017/etCustomData" ref="A1:J18" etc:filterBottomFollowUsedRange="0">
    <extLst/>
  </autoFilter>
  <mergeCells count="9">
    <mergeCell ref="A1:J1"/>
    <mergeCell ref="B2:C2"/>
    <mergeCell ref="B3:C3"/>
    <mergeCell ref="B4:C4"/>
    <mergeCell ref="B5:C5"/>
    <mergeCell ref="B18:G18"/>
    <mergeCell ref="B7:B10"/>
    <mergeCell ref="B15:B17"/>
    <mergeCell ref="J3:J18"/>
  </mergeCells>
  <pageMargins left="0.75" right="0.275" top="0.156944444444444" bottom="0.156944444444444" header="0.118055555555556" footer="0.236111111111111"/>
  <pageSetup paperSize="9" scale="10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2026-05-28T23:55:00Z</dcterms:created>
  <dcterms:modified xsi:type="dcterms:W3CDTF">2026-09-15T10:46:13Z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4C80072013D84129A692870959432BE7_11</vt:lpwstr>
  </property>
  <property fmtid="{D5CDD505-2E9C-101B-9397-08002B2CF9AE}" pid="3" name="KSOProductBuildVer">
    <vt:lpwstr>2052-12.8.2.17863</vt:lpwstr>
  </property>
</Properties>
</file>